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actar-my.sharepoint.com/personal/jonathandiaz_contactarcolombia_org/Documents/Escritorio/informacion/COMPRAS/PROCESOS/PROCESOS 2022/210 IMPRESOS MERCADEO/"/>
    </mc:Choice>
  </mc:AlternateContent>
  <xr:revisionPtr revIDLastSave="11" documentId="8_{5F294FEE-92C0-4189-9AF9-B9D98DB05D98}" xr6:coauthVersionLast="47" xr6:coauthVersionMax="47" xr10:uidLastSave="{CE012701-73F9-4079-8260-843F76F4FE1B}"/>
  <bookViews>
    <workbookView xWindow="-120" yWindow="-120" windowWidth="29040" windowHeight="15840" xr2:uid="{0AB77B74-5BE5-4AD5-AC6E-384A4B49F8CE}"/>
  </bookViews>
  <sheets>
    <sheet name="Hoja1" sheetId="1" r:id="rId1"/>
    <sheet name="Hoja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" l="1"/>
  <c r="E83" i="1"/>
  <c r="D83" i="1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J83" i="1"/>
  <c r="I83" i="1"/>
  <c r="H83" i="1"/>
  <c r="F83" i="1"/>
  <c r="C83" i="1"/>
</calcChain>
</file>

<file path=xl/sharedStrings.xml><?xml version="1.0" encoding="utf-8"?>
<sst xmlns="http://schemas.openxmlformats.org/spreadsheetml/2006/main" count="347" uniqueCount="267">
  <si>
    <t>Oficina</t>
  </si>
  <si>
    <t>Tríptico</t>
  </si>
  <si>
    <t>074</t>
  </si>
  <si>
    <t>Acacias</t>
  </si>
  <si>
    <t>002</t>
  </si>
  <si>
    <t>Acevedo</t>
  </si>
  <si>
    <t>003</t>
  </si>
  <si>
    <t>Ancuya</t>
  </si>
  <si>
    <t>075</t>
  </si>
  <si>
    <t>ARMENIA</t>
  </si>
  <si>
    <t>076</t>
  </si>
  <si>
    <t>BUGA</t>
  </si>
  <si>
    <t>043</t>
  </si>
  <si>
    <t>Cajamarca</t>
  </si>
  <si>
    <t>004</t>
  </si>
  <si>
    <t>Campo Alegre</t>
  </si>
  <si>
    <t>056</t>
  </si>
  <si>
    <t>Cáqueza</t>
  </si>
  <si>
    <t>005</t>
  </si>
  <si>
    <t>Chaparral</t>
  </si>
  <si>
    <t>067</t>
  </si>
  <si>
    <t>Chiquinquira</t>
  </si>
  <si>
    <t>054</t>
  </si>
  <si>
    <t>Chocontá</t>
  </si>
  <si>
    <t>006</t>
  </si>
  <si>
    <t>Consacá</t>
  </si>
  <si>
    <t>007</t>
  </si>
  <si>
    <t>Coyaima</t>
  </si>
  <si>
    <t>008</t>
  </si>
  <si>
    <t>Cumbal</t>
  </si>
  <si>
    <t>065</t>
  </si>
  <si>
    <t>Duitama</t>
  </si>
  <si>
    <t>009</t>
  </si>
  <si>
    <t>El Tambo</t>
  </si>
  <si>
    <t>069</t>
  </si>
  <si>
    <t>Espinal</t>
  </si>
  <si>
    <t>053</t>
  </si>
  <si>
    <t>Facatativá</t>
  </si>
  <si>
    <t>052</t>
  </si>
  <si>
    <t>Fresno</t>
  </si>
  <si>
    <t>061</t>
  </si>
  <si>
    <t>Funza</t>
  </si>
  <si>
    <t>060</t>
  </si>
  <si>
    <t>Fusagasugá</t>
  </si>
  <si>
    <t>011</t>
  </si>
  <si>
    <t>Garzón</t>
  </si>
  <si>
    <t>063</t>
  </si>
  <si>
    <t>Girardot</t>
  </si>
  <si>
    <t>080</t>
  </si>
  <si>
    <t>GRANADA</t>
  </si>
  <si>
    <t>012</t>
  </si>
  <si>
    <t>Guachucal</t>
  </si>
  <si>
    <t>049</t>
  </si>
  <si>
    <t>Guadalupe</t>
  </si>
  <si>
    <t>050</t>
  </si>
  <si>
    <t>Guaitarilla</t>
  </si>
  <si>
    <t>013</t>
  </si>
  <si>
    <t>Gualmatan</t>
  </si>
  <si>
    <t>014</t>
  </si>
  <si>
    <t>Guamo</t>
  </si>
  <si>
    <t>041</t>
  </si>
  <si>
    <t>Ibague</t>
  </si>
  <si>
    <t>051</t>
  </si>
  <si>
    <t>Iles</t>
  </si>
  <si>
    <t>016</t>
  </si>
  <si>
    <t>Ipiales Catedral</t>
  </si>
  <si>
    <t>015</t>
  </si>
  <si>
    <t>Ipiales Centro</t>
  </si>
  <si>
    <t>017</t>
  </si>
  <si>
    <t>Isnos</t>
  </si>
  <si>
    <t>018</t>
  </si>
  <si>
    <t>La Argentina</t>
  </si>
  <si>
    <t>019</t>
  </si>
  <si>
    <t>La Cruz</t>
  </si>
  <si>
    <t>020</t>
  </si>
  <si>
    <t>La Hormiga</t>
  </si>
  <si>
    <t>062</t>
  </si>
  <si>
    <t>La Mesa</t>
  </si>
  <si>
    <t>021</t>
  </si>
  <si>
    <t>La Plata</t>
  </si>
  <si>
    <t>022</t>
  </si>
  <si>
    <t>La Unión</t>
  </si>
  <si>
    <t>048</t>
  </si>
  <si>
    <t>Líbano</t>
  </si>
  <si>
    <t>023</t>
  </si>
  <si>
    <t>Linares</t>
  </si>
  <si>
    <t>024</t>
  </si>
  <si>
    <t>Mocoa</t>
  </si>
  <si>
    <t>025</t>
  </si>
  <si>
    <t>Neiva</t>
  </si>
  <si>
    <t>026</t>
  </si>
  <si>
    <t>Orito</t>
  </si>
  <si>
    <t>027</t>
  </si>
  <si>
    <t>Ortega</t>
  </si>
  <si>
    <t>068</t>
  </si>
  <si>
    <t>Palermo</t>
  </si>
  <si>
    <t>077</t>
  </si>
  <si>
    <t>PALMIRA</t>
  </si>
  <si>
    <t>046</t>
  </si>
  <si>
    <t>Pasto Bolívar</t>
  </si>
  <si>
    <t>028</t>
  </si>
  <si>
    <t>Pasto Centro</t>
  </si>
  <si>
    <t>010</t>
  </si>
  <si>
    <t>Pasto Fátima</t>
  </si>
  <si>
    <t>078</t>
  </si>
  <si>
    <t>PEREIRA</t>
  </si>
  <si>
    <t>059</t>
  </si>
  <si>
    <t>Piendamó</t>
  </si>
  <si>
    <t>029</t>
  </si>
  <si>
    <t>Pitalito Centro</t>
  </si>
  <si>
    <t>045</t>
  </si>
  <si>
    <t>Pitalito Plaza Civica</t>
  </si>
  <si>
    <t>072</t>
  </si>
  <si>
    <t>POPAYAN</t>
  </si>
  <si>
    <t>030</t>
  </si>
  <si>
    <t>Puerres</t>
  </si>
  <si>
    <t>031</t>
  </si>
  <si>
    <t>Puerto Asís</t>
  </si>
  <si>
    <t>081</t>
  </si>
  <si>
    <t>PUERTO GAITAN</t>
  </si>
  <si>
    <t>044</t>
  </si>
  <si>
    <t>Purificación</t>
  </si>
  <si>
    <t>042</t>
  </si>
  <si>
    <t>Rovira</t>
  </si>
  <si>
    <t>033</t>
  </si>
  <si>
    <t>San Agustín</t>
  </si>
  <si>
    <t>034</t>
  </si>
  <si>
    <t>San José de Albán</t>
  </si>
  <si>
    <t>035</t>
  </si>
  <si>
    <t>San Lorenzo</t>
  </si>
  <si>
    <t>036</t>
  </si>
  <si>
    <t>San Pablo</t>
  </si>
  <si>
    <t>037</t>
  </si>
  <si>
    <t>Sandoná</t>
  </si>
  <si>
    <t>058</t>
  </si>
  <si>
    <t>Sder/Quilichao</t>
  </si>
  <si>
    <t>038</t>
  </si>
  <si>
    <t>Sibundoy</t>
  </si>
  <si>
    <t>066</t>
  </si>
  <si>
    <t>Sogamoso</t>
  </si>
  <si>
    <t>047</t>
  </si>
  <si>
    <t>Sotomayor</t>
  </si>
  <si>
    <t>057</t>
  </si>
  <si>
    <t>Tocaima</t>
  </si>
  <si>
    <t>079</t>
  </si>
  <si>
    <t>TULUA</t>
  </si>
  <si>
    <t>064</t>
  </si>
  <si>
    <t>Tunja</t>
  </si>
  <si>
    <t>039</t>
  </si>
  <si>
    <t>Túquerres</t>
  </si>
  <si>
    <t>055</t>
  </si>
  <si>
    <t>Ubaté</t>
  </si>
  <si>
    <t>082</t>
  </si>
  <si>
    <t>VILLANUEVA</t>
  </si>
  <si>
    <t>040</t>
  </si>
  <si>
    <t>Villagarzón</t>
  </si>
  <si>
    <t>073</t>
  </si>
  <si>
    <t>Villavicencio</t>
  </si>
  <si>
    <t>083</t>
  </si>
  <si>
    <t>YOPAL</t>
  </si>
  <si>
    <t>084</t>
  </si>
  <si>
    <t>ZIPAQUIRA</t>
  </si>
  <si>
    <t>Almanaques</t>
  </si>
  <si>
    <t xml:space="preserve">Volantes de Consumo </t>
  </si>
  <si>
    <t>Afiches tienda</t>
  </si>
  <si>
    <t>Afiches Tips de Seguridad</t>
  </si>
  <si>
    <t>Departamento</t>
  </si>
  <si>
    <t>001</t>
  </si>
  <si>
    <t>PASTO - ADMINISTRATIVA</t>
  </si>
  <si>
    <t>Nariño</t>
  </si>
  <si>
    <t>ACEVEDO</t>
  </si>
  <si>
    <t>ANCUYA</t>
  </si>
  <si>
    <t>CAMPO ALEGRE</t>
  </si>
  <si>
    <t>TUNJA</t>
  </si>
  <si>
    <t>CONSACA</t>
  </si>
  <si>
    <t>DUITAMA</t>
  </si>
  <si>
    <t>CUMBAL</t>
  </si>
  <si>
    <t>EL TAMBO</t>
  </si>
  <si>
    <t>PASTO FÁTIMA</t>
  </si>
  <si>
    <t>GARZON</t>
  </si>
  <si>
    <t>GUACHUCAL</t>
  </si>
  <si>
    <t>GUALMATAN</t>
  </si>
  <si>
    <t>SOGAMOSO</t>
  </si>
  <si>
    <t>IPIALES CENTRO</t>
  </si>
  <si>
    <t>IPIALES LA CATEDRAL</t>
  </si>
  <si>
    <t>ISNOS</t>
  </si>
  <si>
    <t>LA ARGENTINA</t>
  </si>
  <si>
    <t>LA CRUZ</t>
  </si>
  <si>
    <t>LA HORMIGA</t>
  </si>
  <si>
    <t>LA PLATA</t>
  </si>
  <si>
    <t>LA UNION</t>
  </si>
  <si>
    <t>LINARES</t>
  </si>
  <si>
    <t>MOCOA</t>
  </si>
  <si>
    <t>NEIVA</t>
  </si>
  <si>
    <t>ORITO</t>
  </si>
  <si>
    <t>CHIQUINQUIRÁ</t>
  </si>
  <si>
    <t>PASTO CENTRO</t>
  </si>
  <si>
    <t>PITALITO CENTRO</t>
  </si>
  <si>
    <t>PUERRES</t>
  </si>
  <si>
    <t>PUERTO ASIS</t>
  </si>
  <si>
    <t>SAN AGUSTIN</t>
  </si>
  <si>
    <t>SAN JOSE DE ALBAN</t>
  </si>
  <si>
    <t>SAN LORENZO</t>
  </si>
  <si>
    <t>SAN PABLO</t>
  </si>
  <si>
    <t>SANDONA</t>
  </si>
  <si>
    <t>SIBUNDOY</t>
  </si>
  <si>
    <t>TUQUERRES</t>
  </si>
  <si>
    <t>VILLAGARZON</t>
  </si>
  <si>
    <t>SANTANDER DE QUILICHAO</t>
  </si>
  <si>
    <t>PIENDAMO</t>
  </si>
  <si>
    <t>FACATATIVA</t>
  </si>
  <si>
    <t>CHOCONTA</t>
  </si>
  <si>
    <t>PITALITO2</t>
  </si>
  <si>
    <t>PASTO BOLIVAR</t>
  </si>
  <si>
    <t>SOTOMAYOR</t>
  </si>
  <si>
    <t>UBATE</t>
  </si>
  <si>
    <t>GUADALUPE</t>
  </si>
  <si>
    <t>GUAITARILLA</t>
  </si>
  <si>
    <t>ILES</t>
  </si>
  <si>
    <t>CAQUEZA</t>
  </si>
  <si>
    <t>TOCAIMA</t>
  </si>
  <si>
    <t>FUSAGASUGÁ</t>
  </si>
  <si>
    <t>FUNZA</t>
  </si>
  <si>
    <t>LA MESA</t>
  </si>
  <si>
    <t>GIRARDOT</t>
  </si>
  <si>
    <t>CHAPARRAL</t>
  </si>
  <si>
    <t>COYAIMA</t>
  </si>
  <si>
    <t>GUAMO</t>
  </si>
  <si>
    <t>ORTEGA</t>
  </si>
  <si>
    <t>IBAGUE</t>
  </si>
  <si>
    <t>ROVIRA</t>
  </si>
  <si>
    <t>CAJAMARCA</t>
  </si>
  <si>
    <t>PURIFICACION</t>
  </si>
  <si>
    <t>LIBANO</t>
  </si>
  <si>
    <t>FRESNO</t>
  </si>
  <si>
    <t>PALERMO</t>
  </si>
  <si>
    <t>ESPINAL</t>
  </si>
  <si>
    <t>VILLAVICENCIO</t>
  </si>
  <si>
    <t>ACACÍAS</t>
  </si>
  <si>
    <t>Popayán</t>
  </si>
  <si>
    <t>Cauca</t>
  </si>
  <si>
    <t>Buga</t>
  </si>
  <si>
    <t>Valle</t>
  </si>
  <si>
    <t>Palmira</t>
  </si>
  <si>
    <t>Tuluá</t>
  </si>
  <si>
    <t>Armenia</t>
  </si>
  <si>
    <t>Quindio</t>
  </si>
  <si>
    <t>Pereira</t>
  </si>
  <si>
    <t>Risaralda</t>
  </si>
  <si>
    <t>Zipaquirá</t>
  </si>
  <si>
    <t>Cundinamarca</t>
  </si>
  <si>
    <t>Puerto Gaitán</t>
  </si>
  <si>
    <t>Meta</t>
  </si>
  <si>
    <t>Villanueva</t>
  </si>
  <si>
    <t>Casaner</t>
  </si>
  <si>
    <t>Granada</t>
  </si>
  <si>
    <t>Yopal</t>
  </si>
  <si>
    <t>Casanare</t>
  </si>
  <si>
    <t>Pasto - Administrativa</t>
  </si>
  <si>
    <t>Huila</t>
  </si>
  <si>
    <t>Tolima</t>
  </si>
  <si>
    <t>Boyacá</t>
  </si>
  <si>
    <t>Putumayo</t>
  </si>
  <si>
    <t>TOTALES</t>
  </si>
  <si>
    <t>Carpetas MiPyme</t>
  </si>
  <si>
    <t>Volantes MiPyme</t>
  </si>
  <si>
    <t>Volantes 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</si>
</sst>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indexed="72"/>
      <name val="Verdana"/>
      <family val="2"/>
    </font>
    <font>
      <sz val="8"/>
      <name val="Verdana"/>
      <family val="2"/>
    </font>
    <font>
      <sz val="11"/>
      <color rgb="FF000000"/>
      <name val="Calibri"/>
      <family val="2"/>
    </font>
    <font>
      <i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4" fontId="0" fillId="2" borderId="1" xfId="1" applyNumberFormat="1" applyFont="1" applyFill="1" applyBorder="1" applyAlignment="1">
      <alignment horizontal="left"/>
    </xf>
    <xf numFmtId="164" fontId="0" fillId="3" borderId="1" xfId="1" applyNumberFormat="1" applyFont="1" applyFill="1" applyBorder="1" applyAlignment="1">
      <alignment horizontal="left"/>
    </xf>
    <xf numFmtId="0" fontId="3" fillId="0" borderId="0" xfId="0" applyFont="1" applyAlignment="1">
      <alignment vertical="center" wrapText="1"/>
    </xf>
    <xf numFmtId="164" fontId="0" fillId="0" borderId="1" xfId="1" applyNumberFormat="1" applyFont="1" applyBorder="1"/>
    <xf numFmtId="164" fontId="0" fillId="0" borderId="1" xfId="1" applyNumberFormat="1" applyFont="1" applyFill="1" applyBorder="1"/>
    <xf numFmtId="0" fontId="0" fillId="0" borderId="1" xfId="0" applyBorder="1" applyAlignment="1">
      <alignment vertical="center"/>
    </xf>
    <xf numFmtId="0" fontId="4" fillId="4" borderId="1" xfId="0" applyFont="1" applyFill="1" applyBorder="1" applyAlignment="1" applyProtection="1">
      <alignment vertical="center"/>
      <protection locked="0"/>
    </xf>
    <xf numFmtId="49" fontId="5" fillId="0" borderId="1" xfId="0" applyNumberFormat="1" applyFont="1" applyBorder="1" applyAlignment="1">
      <alignment vertical="center"/>
    </xf>
    <xf numFmtId="0" fontId="6" fillId="0" borderId="1" xfId="0" applyFont="1" applyBorder="1"/>
    <xf numFmtId="164" fontId="0" fillId="0" borderId="2" xfId="1" applyNumberFormat="1" applyFont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onathandiaz_contactarcolombia_org/Documents/Escritorio/informacion/bodeg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  <sheetName val="Hoja2"/>
      <sheetName val="Hoja3"/>
    </sheetNames>
    <sheetDataSet>
      <sheetData sheetId="0"/>
      <sheetData sheetId="1">
        <row r="1">
          <cell r="A1" t="str">
            <v>Acevedo</v>
          </cell>
          <cell r="B1" t="str">
            <v>Carrera 4 N° 4-28 Respaldo Plaza de Mercado</v>
          </cell>
          <cell r="C1">
            <v>3207110499</v>
          </cell>
          <cell r="D1" t="str">
            <v>Huila</v>
          </cell>
        </row>
        <row r="2">
          <cell r="A2" t="str">
            <v>Campo alegre</v>
          </cell>
          <cell r="B2" t="str">
            <v>Calle 17No.7-45 Parque Central</v>
          </cell>
          <cell r="C2">
            <v>3122447688</v>
          </cell>
          <cell r="D2" t="str">
            <v>Huila</v>
          </cell>
        </row>
        <row r="3">
          <cell r="A3" t="str">
            <v>Garzon</v>
          </cell>
          <cell r="B3" t="str">
            <v>Calle 7 N° 11-71 B/ Rosario</v>
          </cell>
          <cell r="C3">
            <v>3128964009</v>
          </cell>
          <cell r="D3" t="str">
            <v>Huila</v>
          </cell>
        </row>
        <row r="4">
          <cell r="A4" t="str">
            <v>Guadalupe</v>
          </cell>
          <cell r="B4" t="str">
            <v>Carrera 5 # 3 - 51 Edificio Ismael Castro</v>
          </cell>
          <cell r="C4">
            <v>3104461489</v>
          </cell>
          <cell r="D4" t="str">
            <v>Huila</v>
          </cell>
        </row>
        <row r="5">
          <cell r="A5" t="str">
            <v>Isnos</v>
          </cell>
          <cell r="B5" t="str">
            <v>Calle 5 N° 6-72 Esquina B/ San Fernando</v>
          </cell>
          <cell r="C5">
            <v>3207110516</v>
          </cell>
          <cell r="D5" t="str">
            <v>Huila</v>
          </cell>
        </row>
        <row r="6">
          <cell r="A6" t="str">
            <v>La Argentina</v>
          </cell>
          <cell r="B6" t="str">
            <v>Calle 6 N° 5-22 B/ Centro</v>
          </cell>
          <cell r="C6">
            <v>3207110517</v>
          </cell>
          <cell r="D6" t="str">
            <v>Huila</v>
          </cell>
        </row>
        <row r="7">
          <cell r="A7" t="str">
            <v>La Plata</v>
          </cell>
          <cell r="B7" t="str">
            <v>Carrera 4 N° 5-45 B/ Centro</v>
          </cell>
          <cell r="C7">
            <v>3122447631</v>
          </cell>
          <cell r="D7" t="str">
            <v>Huila</v>
          </cell>
        </row>
        <row r="8">
          <cell r="A8" t="str">
            <v>Neiva</v>
          </cell>
          <cell r="B8" t="str">
            <v>Calle 6 N° 3-40 Local 5 B/Centro</v>
          </cell>
          <cell r="C8">
            <v>3122447666</v>
          </cell>
          <cell r="D8" t="str">
            <v>Huila</v>
          </cell>
        </row>
        <row r="9">
          <cell r="A9" t="str">
            <v>Pitalito Centro</v>
          </cell>
          <cell r="B9" t="str">
            <v>Calle 4 N° 5-24 Centro</v>
          </cell>
          <cell r="C9">
            <v>3113324159</v>
          </cell>
          <cell r="D9" t="str">
            <v>Huila</v>
          </cell>
        </row>
        <row r="10">
          <cell r="A10" t="str">
            <v>Pitalito2</v>
          </cell>
          <cell r="B10" t="str">
            <v>Calle 7 No. 1A -49 Piso 1 B/Aguablanca</v>
          </cell>
          <cell r="C10">
            <v>3126004558</v>
          </cell>
          <cell r="D10" t="str">
            <v>Huila</v>
          </cell>
        </row>
        <row r="11">
          <cell r="A11" t="str">
            <v>Saladoblanco</v>
          </cell>
          <cell r="B11" t="str">
            <v>Calle 2 N° 6-45 B/Centro</v>
          </cell>
          <cell r="C11">
            <v>3207110502</v>
          </cell>
          <cell r="D11" t="str">
            <v>Huila</v>
          </cell>
        </row>
        <row r="12">
          <cell r="A12" t="str">
            <v>San Agustin</v>
          </cell>
          <cell r="B12" t="str">
            <v xml:space="preserve">Calle 3 N° 11-13 B/ Centro </v>
          </cell>
          <cell r="C12">
            <v>3207110492</v>
          </cell>
          <cell r="D12" t="str">
            <v>Huila</v>
          </cell>
        </row>
        <row r="13">
          <cell r="A13" t="str">
            <v>Pasto-Administrativa</v>
          </cell>
          <cell r="B13" t="str">
            <v>Carrera 6 No. 22-90</v>
          </cell>
          <cell r="C13">
            <v>7244325</v>
          </cell>
          <cell r="D13" t="str">
            <v>Nariño</v>
          </cell>
        </row>
        <row r="14">
          <cell r="A14" t="str">
            <v>Ancuya</v>
          </cell>
          <cell r="B14" t="str">
            <v>Calle 2 No. 4-27 Centro</v>
          </cell>
          <cell r="C14">
            <v>3217994911</v>
          </cell>
          <cell r="D14" t="str">
            <v>Nariño</v>
          </cell>
        </row>
        <row r="15">
          <cell r="A15" t="str">
            <v>Consaca</v>
          </cell>
          <cell r="B15" t="str">
            <v>Calle 2 N° 5-25 B/ Libertad</v>
          </cell>
          <cell r="C15">
            <v>3108935801</v>
          </cell>
          <cell r="D15" t="str">
            <v>Nariño</v>
          </cell>
        </row>
        <row r="16">
          <cell r="A16" t="str">
            <v>Cumbal</v>
          </cell>
          <cell r="B16" t="str">
            <v>Calle 18 Carrera 10-00 B/ Los Pinos</v>
          </cell>
          <cell r="C16">
            <v>3113324113</v>
          </cell>
          <cell r="D16" t="str">
            <v>Nariño</v>
          </cell>
        </row>
        <row r="17">
          <cell r="A17" t="str">
            <v>El Tambo</v>
          </cell>
          <cell r="B17" t="str">
            <v>Calle 2 N° 9-01 Barrio El Rosario</v>
          </cell>
          <cell r="C17">
            <v>3207265463</v>
          </cell>
          <cell r="D17" t="str">
            <v>Nariño</v>
          </cell>
        </row>
        <row r="18">
          <cell r="A18" t="str">
            <v>Guachucal</v>
          </cell>
          <cell r="B18" t="str">
            <v>Carrera 5 N° 4-34 B/Centro</v>
          </cell>
          <cell r="C18">
            <v>3116402025</v>
          </cell>
          <cell r="D18" t="str">
            <v>Nariño</v>
          </cell>
        </row>
        <row r="19">
          <cell r="A19" t="str">
            <v>Guaitarilla</v>
          </cell>
          <cell r="B19" t="str">
            <v>Calle Laureano Gomez entre calle 5 y 7 diagonal al banco agrario</v>
          </cell>
          <cell r="C19">
            <v>3225686981</v>
          </cell>
          <cell r="D19" t="str">
            <v>Nariño</v>
          </cell>
        </row>
        <row r="20">
          <cell r="A20" t="str">
            <v>Gualmatan</v>
          </cell>
          <cell r="B20" t="str">
            <v>Carrera 3 N° 6-38 B/ La Union</v>
          </cell>
          <cell r="C20">
            <v>3108935802</v>
          </cell>
          <cell r="D20" t="str">
            <v>Nariño</v>
          </cell>
        </row>
        <row r="21">
          <cell r="A21" t="str">
            <v>Iles</v>
          </cell>
          <cell r="B21" t="str">
            <v>Diagonal 6 No. 6-21 esquina</v>
          </cell>
          <cell r="C21">
            <v>3225686992</v>
          </cell>
          <cell r="D21" t="str">
            <v>Nariño</v>
          </cell>
        </row>
        <row r="22">
          <cell r="A22" t="str">
            <v>Ipiales Centro</v>
          </cell>
          <cell r="B22" t="str">
            <v>Calle 15 N° 7-60</v>
          </cell>
          <cell r="C22">
            <v>3108980643</v>
          </cell>
          <cell r="D22" t="str">
            <v>Nariño</v>
          </cell>
        </row>
        <row r="23">
          <cell r="A23" t="str">
            <v>Ipiales La Catedral</v>
          </cell>
          <cell r="B23" t="str">
            <v>Calle 9 N° 5-46 Parque 20 de Julio</v>
          </cell>
          <cell r="C23">
            <v>3218877318</v>
          </cell>
          <cell r="D23" t="str">
            <v>Nariño</v>
          </cell>
        </row>
        <row r="24">
          <cell r="A24" t="str">
            <v>La Cruz</v>
          </cell>
          <cell r="B24" t="str">
            <v>Carrera 8 N° 4-15 Plaza Principal</v>
          </cell>
          <cell r="C24">
            <v>3217010074</v>
          </cell>
          <cell r="D24" t="str">
            <v>Nariño</v>
          </cell>
        </row>
        <row r="25">
          <cell r="A25" t="str">
            <v>La Union</v>
          </cell>
          <cell r="B25" t="str">
            <v>Calle 18 N° 2-35 B/ Eduardo Santos</v>
          </cell>
          <cell r="C25">
            <v>3108971490</v>
          </cell>
          <cell r="D25" t="str">
            <v>Nariño</v>
          </cell>
        </row>
        <row r="26">
          <cell r="A26" t="str">
            <v>Linares</v>
          </cell>
          <cell r="B26" t="str">
            <v>Calle 4 Carrera 3 Esquina B/ Golgota</v>
          </cell>
          <cell r="C26">
            <v>3217010078</v>
          </cell>
          <cell r="D26" t="str">
            <v>Nariño</v>
          </cell>
        </row>
        <row r="27">
          <cell r="A27" t="str">
            <v>Pasto Bolivar</v>
          </cell>
          <cell r="B27" t="str">
            <v>Carrera 6 N° 22-90</v>
          </cell>
          <cell r="C27">
            <v>3105481120</v>
          </cell>
          <cell r="D27" t="str">
            <v>Nariño</v>
          </cell>
        </row>
        <row r="28">
          <cell r="A28" t="str">
            <v>Pasto Centro</v>
          </cell>
          <cell r="B28" t="str">
            <v>Calle 19 # 22-70 Edificio Centro Financiero de Nariño local 2</v>
          </cell>
          <cell r="C28">
            <v>3122447839</v>
          </cell>
          <cell r="D28" t="str">
            <v>Nariño</v>
          </cell>
        </row>
        <row r="29">
          <cell r="A29" t="str">
            <v>Pasto Fátima</v>
          </cell>
          <cell r="B29" t="str">
            <v>Calle 18 N° 14-82 B/Fatima</v>
          </cell>
          <cell r="C29">
            <v>3113324154</v>
          </cell>
          <cell r="D29" t="str">
            <v>Nariño</v>
          </cell>
        </row>
        <row r="30">
          <cell r="A30" t="str">
            <v>Puerres</v>
          </cell>
          <cell r="B30" t="str">
            <v>Carrera 4 Con Calle 1 Esquina B/ La Cruz</v>
          </cell>
          <cell r="C30">
            <v>3217010076</v>
          </cell>
          <cell r="D30" t="str">
            <v>Nariño</v>
          </cell>
        </row>
        <row r="31">
          <cell r="A31" t="str">
            <v>San Jose de Alban</v>
          </cell>
          <cell r="B31" t="str">
            <v>Carrera 3 N° 4-74 B/ Sur Alban</v>
          </cell>
          <cell r="C31">
            <v>3113324105</v>
          </cell>
          <cell r="D31" t="str">
            <v>Nariño</v>
          </cell>
        </row>
        <row r="32">
          <cell r="A32" t="str">
            <v>San Lorenzo</v>
          </cell>
          <cell r="B32" t="str">
            <v>Calle 4 No. 1-13</v>
          </cell>
          <cell r="C32">
            <v>3206736065</v>
          </cell>
          <cell r="D32" t="str">
            <v>Nariño</v>
          </cell>
        </row>
        <row r="33">
          <cell r="A33" t="str">
            <v>San Pablo</v>
          </cell>
          <cell r="B33" t="str">
            <v>Calle 5 N° 3-39 B/ Bolivar</v>
          </cell>
          <cell r="C33">
            <v>3217010077</v>
          </cell>
          <cell r="D33" t="str">
            <v>Nariño</v>
          </cell>
        </row>
        <row r="34">
          <cell r="A34" t="str">
            <v>Sandona</v>
          </cell>
          <cell r="B34" t="str">
            <v>Calle 6 N° 4-65 B/ El Comercio</v>
          </cell>
          <cell r="C34">
            <v>3113324119</v>
          </cell>
          <cell r="D34" t="str">
            <v>Nariño</v>
          </cell>
        </row>
        <row r="35">
          <cell r="A35" t="str">
            <v>Sotomayor</v>
          </cell>
          <cell r="B35" t="str">
            <v xml:space="preserve">Calle 4 B/ San Pedro Alejandrino </v>
          </cell>
          <cell r="C35">
            <v>3105387084</v>
          </cell>
          <cell r="D35" t="str">
            <v>Nariño</v>
          </cell>
        </row>
        <row r="36">
          <cell r="A36" t="str">
            <v>Tuquerres</v>
          </cell>
          <cell r="B36" t="str">
            <v>Calle 14 N° 14-15 B/ San Francisco</v>
          </cell>
          <cell r="C36">
            <v>3218875986</v>
          </cell>
          <cell r="D36" t="str">
            <v>Nariño</v>
          </cell>
        </row>
        <row r="37">
          <cell r="A37" t="str">
            <v>La Hormiga</v>
          </cell>
          <cell r="B37" t="str">
            <v>Carrera 6 N° 7-22 Barrio Centro</v>
          </cell>
          <cell r="C37">
            <v>3217010071</v>
          </cell>
          <cell r="D37" t="str">
            <v>Putumayo</v>
          </cell>
        </row>
        <row r="38">
          <cell r="A38" t="str">
            <v>Mocoa</v>
          </cell>
          <cell r="B38" t="str">
            <v>Carrera 8 N° 8-81 B/Centro</v>
          </cell>
          <cell r="C38">
            <v>3113324145</v>
          </cell>
          <cell r="D38" t="str">
            <v>Putumayo</v>
          </cell>
        </row>
        <row r="39">
          <cell r="A39" t="str">
            <v>Orito</v>
          </cell>
          <cell r="B39" t="str">
            <v>Carrera 11 No. 8 Esquina</v>
          </cell>
          <cell r="C39">
            <v>3217010079</v>
          </cell>
          <cell r="D39" t="str">
            <v>Putumayo</v>
          </cell>
        </row>
        <row r="40">
          <cell r="A40" t="str">
            <v>Puerto Asis</v>
          </cell>
          <cell r="B40" t="str">
            <v>Calle 10 N° 22-56 B/ El Puerto</v>
          </cell>
          <cell r="C40">
            <v>3217010069</v>
          </cell>
          <cell r="D40" t="str">
            <v>Putumayo</v>
          </cell>
        </row>
        <row r="41">
          <cell r="A41" t="str">
            <v>Sibundoy</v>
          </cell>
          <cell r="B41" t="str">
            <v>Calle 16 N° 14-20 B/ Central</v>
          </cell>
          <cell r="C41">
            <v>3207265479</v>
          </cell>
          <cell r="D41" t="str">
            <v>Putumayo</v>
          </cell>
        </row>
        <row r="42">
          <cell r="A42" t="str">
            <v>Villagarzon</v>
          </cell>
          <cell r="B42" t="str">
            <v>Calle 3 N° 6-03 B/ Centro</v>
          </cell>
          <cell r="C42">
            <v>3217010068</v>
          </cell>
          <cell r="D42" t="str">
            <v>Putumayo</v>
          </cell>
        </row>
        <row r="43">
          <cell r="A43" t="str">
            <v>Cajamarca</v>
          </cell>
          <cell r="B43" t="str">
            <v>Calle 6 N° 8-39 B/ Centro</v>
          </cell>
          <cell r="C43">
            <v>3126004549</v>
          </cell>
          <cell r="D43" t="str">
            <v>Tolima</v>
          </cell>
        </row>
        <row r="44">
          <cell r="A44" t="str">
            <v>Chaparral</v>
          </cell>
          <cell r="B44" t="str">
            <v>Calle 8 No. 8 - 75 primer piso de Edificio Casa Colonial</v>
          </cell>
          <cell r="C44">
            <v>3113852629</v>
          </cell>
          <cell r="D44" t="str">
            <v>Tolima</v>
          </cell>
        </row>
        <row r="45">
          <cell r="A45" t="str">
            <v>Coyaima</v>
          </cell>
          <cell r="B45" t="str">
            <v>Carrera 7 N° 4-04 B/ La Loma</v>
          </cell>
          <cell r="C45">
            <v>3113852880</v>
          </cell>
          <cell r="D45" t="str">
            <v>Tolima</v>
          </cell>
        </row>
        <row r="46">
          <cell r="A46" t="str">
            <v>Fresno</v>
          </cell>
          <cell r="B46" t="str">
            <v>Calle 4 N° 7-28 Centro</v>
          </cell>
          <cell r="C46">
            <v>3104463617</v>
          </cell>
          <cell r="D46" t="str">
            <v>Tolima</v>
          </cell>
        </row>
        <row r="47">
          <cell r="A47" t="str">
            <v>Guamo</v>
          </cell>
          <cell r="B47" t="str">
            <v>Calle 9 N° 8-11/15 B/ Centro</v>
          </cell>
          <cell r="C47">
            <v>3113852505</v>
          </cell>
          <cell r="D47" t="str">
            <v>Tolima</v>
          </cell>
        </row>
        <row r="48">
          <cell r="A48" t="str">
            <v>Ibague</v>
          </cell>
          <cell r="B48" t="str">
            <v>Carrera 5ta # 43 - 129</v>
          </cell>
          <cell r="C48">
            <v>3126004541</v>
          </cell>
          <cell r="D48" t="str">
            <v>Tolima</v>
          </cell>
        </row>
        <row r="49">
          <cell r="A49" t="str">
            <v>Libano</v>
          </cell>
          <cell r="B49" t="str">
            <v>Calle 5 N° 13-92 B/ Centro</v>
          </cell>
          <cell r="C49">
            <v>3105387017</v>
          </cell>
          <cell r="D49" t="str">
            <v>Tolima</v>
          </cell>
        </row>
        <row r="50">
          <cell r="A50" t="str">
            <v>Ortega</v>
          </cell>
          <cell r="B50" t="str">
            <v>Calle 5 N° 7-01 B/ Centro</v>
          </cell>
          <cell r="C50">
            <v>3113852902</v>
          </cell>
          <cell r="D50" t="str">
            <v>Tolima</v>
          </cell>
        </row>
        <row r="51">
          <cell r="A51" t="str">
            <v>Purificacion</v>
          </cell>
          <cell r="B51" t="str">
            <v>Carrera 4 N° 7-51 B/ El Camellon</v>
          </cell>
          <cell r="C51">
            <v>3126004523</v>
          </cell>
          <cell r="D51" t="str">
            <v>Tolima</v>
          </cell>
        </row>
        <row r="52">
          <cell r="A52" t="str">
            <v>Rovira</v>
          </cell>
          <cell r="B52" t="str">
            <v>Carrera 5 con Calle 4 Esquina B/Centro</v>
          </cell>
          <cell r="C52">
            <v>3126004538</v>
          </cell>
          <cell r="D52" t="str">
            <v>Tolima</v>
          </cell>
        </row>
        <row r="53">
          <cell r="A53" t="str">
            <v>Caqueza</v>
          </cell>
          <cell r="B53" t="str">
            <v>Carrera 5 No. 2-58 Primer Piso</v>
          </cell>
          <cell r="C53">
            <v>3218077810</v>
          </cell>
          <cell r="D53" t="str">
            <v>Cundinamarca</v>
          </cell>
        </row>
        <row r="54">
          <cell r="A54" t="str">
            <v>Choconta</v>
          </cell>
          <cell r="B54" t="str">
            <v xml:space="preserve">Carrera 6 No. 6-36 </v>
          </cell>
          <cell r="C54">
            <v>3104339515</v>
          </cell>
          <cell r="D54" t="str">
            <v>Cundinamarca</v>
          </cell>
        </row>
        <row r="55">
          <cell r="A55" t="str">
            <v>Facatativa</v>
          </cell>
          <cell r="B55" t="str">
            <v>Carrera 2 No. 9-74</v>
          </cell>
          <cell r="C55">
            <v>3105981402</v>
          </cell>
          <cell r="D55" t="str">
            <v>Cundinamarca</v>
          </cell>
        </row>
        <row r="56">
          <cell r="A56" t="str">
            <v>Tocaima</v>
          </cell>
          <cell r="B56" t="str">
            <v>Calle 4 No. 7-41/49</v>
          </cell>
          <cell r="C56">
            <v>3104588974</v>
          </cell>
          <cell r="D56" t="str">
            <v>Cundinamarca</v>
          </cell>
        </row>
        <row r="57">
          <cell r="A57" t="str">
            <v>Ubate</v>
          </cell>
          <cell r="B57" t="str">
            <v>Carrera 6 No. 7-74 Barrio Centro</v>
          </cell>
          <cell r="C57">
            <v>3104430488</v>
          </cell>
          <cell r="D57" t="str">
            <v>Cundinamarca</v>
          </cell>
        </row>
        <row r="58">
          <cell r="A58" t="str">
            <v>Piendamo</v>
          </cell>
          <cell r="B58" t="str">
            <v>Calle 10 No.5 -28 /40 a Costado de alcaldia municipal</v>
          </cell>
          <cell r="C58">
            <v>3226748214</v>
          </cell>
          <cell r="D58" t="str">
            <v>Cauca</v>
          </cell>
        </row>
        <row r="59">
          <cell r="A59" t="str">
            <v>Santander de Quilichao</v>
          </cell>
          <cell r="B59" t="str">
            <v>Cra 11 No. 13-86 Barrio Centenario.</v>
          </cell>
          <cell r="C59">
            <v>3226748227</v>
          </cell>
          <cell r="D59" t="str">
            <v>Cauca</v>
          </cell>
        </row>
        <row r="60">
          <cell r="A60" t="str">
            <v>Fusagasugá</v>
          </cell>
          <cell r="B60" t="str">
            <v>Avenida Las Palmas No. 8-44 Local 105 </v>
          </cell>
          <cell r="C60">
            <v>3123935676</v>
          </cell>
          <cell r="D60" t="str">
            <v>Cundinamarca</v>
          </cell>
        </row>
        <row r="61">
          <cell r="A61" t="str">
            <v>Funza</v>
          </cell>
          <cell r="B61" t="str">
            <v>Calle 15 No. 14-53 Primer Piso B/ Centro</v>
          </cell>
          <cell r="C61">
            <v>3123935691</v>
          </cell>
          <cell r="D61" t="str">
            <v>Cundinamarca</v>
          </cell>
        </row>
        <row r="62">
          <cell r="A62" t="str">
            <v>La Mesa</v>
          </cell>
          <cell r="B62" t="str">
            <v>Calle 8 No. 25-01 Local 4 </v>
          </cell>
          <cell r="C62">
            <v>3123935647</v>
          </cell>
          <cell r="D62" t="str">
            <v>Cundinamarca</v>
          </cell>
        </row>
        <row r="63">
          <cell r="A63" t="str">
            <v>Girardot</v>
          </cell>
          <cell r="B63" t="str">
            <v>Calle 22 No. 7-40 B/ Santander Local Comecial 5</v>
          </cell>
          <cell r="C63">
            <v>3123935675</v>
          </cell>
          <cell r="D63" t="str">
            <v>Cundinamarca</v>
          </cell>
        </row>
        <row r="64">
          <cell r="A64" t="str">
            <v>Tunja</v>
          </cell>
          <cell r="B64" t="str">
            <v>Calle 23 No. 9-27 Local 1 Centro</v>
          </cell>
          <cell r="C64">
            <v>3123934421</v>
          </cell>
          <cell r="D64" t="str">
            <v>Boyacá</v>
          </cell>
        </row>
        <row r="65">
          <cell r="A65" t="str">
            <v>Duitama</v>
          </cell>
          <cell r="B65" t="str">
            <v>Carrera 16 No. 13-27</v>
          </cell>
          <cell r="C65">
            <v>3123935692</v>
          </cell>
          <cell r="D65" t="str">
            <v>Boyacá</v>
          </cell>
        </row>
        <row r="66">
          <cell r="A66" t="str">
            <v>Sogamoso</v>
          </cell>
          <cell r="B66" t="str">
            <v>Carrera 11 No. 16-17 B/ San Martín</v>
          </cell>
          <cell r="C66">
            <v>3123935637</v>
          </cell>
          <cell r="D66" t="str">
            <v>Boyacá</v>
          </cell>
        </row>
        <row r="67">
          <cell r="A67" t="str">
            <v>Chiquinquirá</v>
          </cell>
          <cell r="B67" t="str">
            <v>Carrera 10 No. 12-76</v>
          </cell>
          <cell r="C67">
            <v>3123935733</v>
          </cell>
          <cell r="D67" t="str">
            <v>Boyacá</v>
          </cell>
        </row>
        <row r="68">
          <cell r="A68" t="str">
            <v>Palermo</v>
          </cell>
          <cell r="B68" t="str">
            <v>Calle 9 No. 9-16 Barrio Centro</v>
          </cell>
          <cell r="C68">
            <v>3135284736</v>
          </cell>
          <cell r="D68" t="str">
            <v>Huila</v>
          </cell>
        </row>
        <row r="69">
          <cell r="A69" t="str">
            <v>Espinal</v>
          </cell>
          <cell r="B69" t="str">
            <v>Carrera 4 No. 9-24</v>
          </cell>
          <cell r="C69">
            <v>3134823821</v>
          </cell>
          <cell r="D69" t="str">
            <v>Tolima</v>
          </cell>
        </row>
        <row r="70">
          <cell r="A70" t="str">
            <v>Villavicencio</v>
          </cell>
          <cell r="B70" t="str">
            <v>Avenida 40 No. 27-43</v>
          </cell>
          <cell r="C70">
            <v>3106855828</v>
          </cell>
          <cell r="D70" t="str">
            <v>Meta</v>
          </cell>
        </row>
        <row r="71">
          <cell r="A71" t="str">
            <v>Acacías</v>
          </cell>
          <cell r="B71" t="str">
            <v>Carrera 17 No. 14 – 62</v>
          </cell>
          <cell r="C71">
            <v>3046242971</v>
          </cell>
          <cell r="D71" t="str">
            <v>Meta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9E2D6-EBB9-4032-A7C5-4C6214201DBD}">
  <dimension ref="A1:J84"/>
  <sheetViews>
    <sheetView tabSelected="1" topLeftCell="A47" workbookViewId="0">
      <selection activeCell="F61" sqref="F61"/>
    </sheetView>
  </sheetViews>
  <sheetFormatPr baseColWidth="10" defaultRowHeight="15" x14ac:dyDescent="0.25"/>
  <cols>
    <col min="1" max="2" width="18" customWidth="1"/>
    <col min="3" max="5" width="10.85546875" customWidth="1"/>
    <col min="6" max="6" width="13.42578125" customWidth="1"/>
    <col min="8" max="8" width="12.28515625" customWidth="1"/>
    <col min="9" max="9" width="10.28515625" customWidth="1"/>
    <col min="10" max="10" width="12.85546875" customWidth="1"/>
  </cols>
  <sheetData>
    <row r="1" spans="1:10" ht="33" customHeight="1" x14ac:dyDescent="0.25">
      <c r="A1" s="12" t="s">
        <v>0</v>
      </c>
      <c r="B1" s="12" t="s">
        <v>166</v>
      </c>
      <c r="C1" s="12" t="s">
        <v>1</v>
      </c>
      <c r="D1" s="15" t="s">
        <v>264</v>
      </c>
      <c r="E1" s="15" t="s">
        <v>265</v>
      </c>
      <c r="F1" s="15" t="s">
        <v>162</v>
      </c>
      <c r="G1" s="15" t="s">
        <v>266</v>
      </c>
      <c r="H1" s="15" t="s">
        <v>163</v>
      </c>
      <c r="I1" s="15" t="s">
        <v>164</v>
      </c>
      <c r="J1" s="15" t="s">
        <v>165</v>
      </c>
    </row>
    <row r="2" spans="1:10" x14ac:dyDescent="0.25">
      <c r="A2" s="1" t="s">
        <v>258</v>
      </c>
      <c r="B2" s="1" t="s">
        <v>169</v>
      </c>
      <c r="C2" s="2">
        <v>30000</v>
      </c>
      <c r="D2" s="6">
        <v>2000</v>
      </c>
      <c r="E2" s="6">
        <v>30000</v>
      </c>
      <c r="F2" s="5">
        <v>200</v>
      </c>
      <c r="G2" s="6">
        <v>10000</v>
      </c>
      <c r="H2" s="6">
        <v>50000</v>
      </c>
      <c r="I2" s="1">
        <v>0</v>
      </c>
      <c r="J2" s="6">
        <v>5</v>
      </c>
    </row>
    <row r="3" spans="1:10" x14ac:dyDescent="0.25">
      <c r="A3" s="1" t="s">
        <v>3</v>
      </c>
      <c r="B3" s="1" t="s">
        <v>252</v>
      </c>
      <c r="C3" s="3">
        <v>2500</v>
      </c>
      <c r="D3" s="6">
        <v>0</v>
      </c>
      <c r="E3" s="6">
        <v>0</v>
      </c>
      <c r="F3" s="5">
        <v>700</v>
      </c>
      <c r="G3" s="6">
        <v>0</v>
      </c>
      <c r="H3" s="6">
        <v>0</v>
      </c>
      <c r="I3" s="1">
        <v>50</v>
      </c>
      <c r="J3" s="6">
        <v>1</v>
      </c>
    </row>
    <row r="4" spans="1:10" x14ac:dyDescent="0.25">
      <c r="A4" s="1" t="s">
        <v>5</v>
      </c>
      <c r="B4" s="1" t="s">
        <v>259</v>
      </c>
      <c r="C4" s="2">
        <v>2500</v>
      </c>
      <c r="D4" s="6">
        <v>0</v>
      </c>
      <c r="E4" s="6">
        <v>0</v>
      </c>
      <c r="F4" s="5">
        <v>400</v>
      </c>
      <c r="G4" s="6">
        <v>0</v>
      </c>
      <c r="H4" s="6">
        <v>0</v>
      </c>
      <c r="I4" s="1">
        <v>40</v>
      </c>
      <c r="J4" s="6">
        <v>1</v>
      </c>
    </row>
    <row r="5" spans="1:10" x14ac:dyDescent="0.25">
      <c r="A5" s="1" t="s">
        <v>7</v>
      </c>
      <c r="B5" s="1" t="s">
        <v>169</v>
      </c>
      <c r="C5" s="3">
        <v>2500</v>
      </c>
      <c r="D5" s="6">
        <v>0</v>
      </c>
      <c r="E5" s="6">
        <v>0</v>
      </c>
      <c r="F5" s="5">
        <v>200</v>
      </c>
      <c r="G5" s="6">
        <v>0</v>
      </c>
      <c r="H5" s="6">
        <v>0</v>
      </c>
      <c r="I5" s="1">
        <v>30</v>
      </c>
      <c r="J5" s="6">
        <v>1</v>
      </c>
    </row>
    <row r="6" spans="1:10" x14ac:dyDescent="0.25">
      <c r="A6" s="1" t="s">
        <v>9</v>
      </c>
      <c r="B6" s="1" t="s">
        <v>246</v>
      </c>
      <c r="C6" s="2">
        <v>6500</v>
      </c>
      <c r="D6" s="6">
        <v>0</v>
      </c>
      <c r="E6" s="6">
        <v>0</v>
      </c>
      <c r="F6" s="5">
        <v>200</v>
      </c>
      <c r="G6" s="6">
        <v>0</v>
      </c>
      <c r="H6" s="6">
        <v>0</v>
      </c>
      <c r="I6" s="1">
        <v>50</v>
      </c>
      <c r="J6" s="6">
        <v>1</v>
      </c>
    </row>
    <row r="7" spans="1:10" x14ac:dyDescent="0.25">
      <c r="A7" s="1" t="s">
        <v>11</v>
      </c>
      <c r="B7" s="1" t="s">
        <v>242</v>
      </c>
      <c r="C7" s="3">
        <v>6500</v>
      </c>
      <c r="D7" s="6">
        <v>0</v>
      </c>
      <c r="E7" s="6">
        <v>0</v>
      </c>
      <c r="F7" s="5">
        <v>200</v>
      </c>
      <c r="G7" s="6">
        <v>0</v>
      </c>
      <c r="H7" s="6">
        <v>0</v>
      </c>
      <c r="I7" s="1">
        <v>50</v>
      </c>
      <c r="J7" s="6">
        <v>1</v>
      </c>
    </row>
    <row r="8" spans="1:10" x14ac:dyDescent="0.25">
      <c r="A8" s="1" t="s">
        <v>13</v>
      </c>
      <c r="B8" s="1" t="s">
        <v>260</v>
      </c>
      <c r="C8" s="2">
        <v>2500</v>
      </c>
      <c r="D8" s="6">
        <v>0</v>
      </c>
      <c r="E8" s="6">
        <v>0</v>
      </c>
      <c r="F8" s="5">
        <v>300</v>
      </c>
      <c r="G8" s="6">
        <v>0</v>
      </c>
      <c r="H8" s="6">
        <v>0</v>
      </c>
      <c r="I8" s="1">
        <v>40</v>
      </c>
      <c r="J8" s="6">
        <v>1</v>
      </c>
    </row>
    <row r="9" spans="1:10" x14ac:dyDescent="0.25">
      <c r="A9" s="1" t="s">
        <v>15</v>
      </c>
      <c r="B9" s="1" t="s">
        <v>259</v>
      </c>
      <c r="C9" s="3">
        <v>2500</v>
      </c>
      <c r="D9" s="6">
        <v>0</v>
      </c>
      <c r="E9" s="6">
        <v>0</v>
      </c>
      <c r="F9" s="5">
        <v>600</v>
      </c>
      <c r="G9" s="6">
        <v>0</v>
      </c>
      <c r="H9" s="6">
        <v>0</v>
      </c>
      <c r="I9" s="1">
        <v>50</v>
      </c>
      <c r="J9" s="6">
        <v>1</v>
      </c>
    </row>
    <row r="10" spans="1:10" x14ac:dyDescent="0.25">
      <c r="A10" s="1" t="s">
        <v>17</v>
      </c>
      <c r="B10" s="1" t="s">
        <v>250</v>
      </c>
      <c r="C10" s="2">
        <v>2500</v>
      </c>
      <c r="D10" s="6">
        <v>0</v>
      </c>
      <c r="E10" s="6">
        <v>0</v>
      </c>
      <c r="F10" s="5">
        <v>600</v>
      </c>
      <c r="G10" s="6">
        <v>0</v>
      </c>
      <c r="H10" s="6">
        <v>0</v>
      </c>
      <c r="I10" s="1">
        <v>40</v>
      </c>
      <c r="J10" s="6">
        <v>1</v>
      </c>
    </row>
    <row r="11" spans="1:10" x14ac:dyDescent="0.25">
      <c r="A11" s="1" t="s">
        <v>19</v>
      </c>
      <c r="B11" s="1" t="s">
        <v>260</v>
      </c>
      <c r="C11" s="3">
        <v>2500</v>
      </c>
      <c r="D11" s="6">
        <v>0</v>
      </c>
      <c r="E11" s="6">
        <v>0</v>
      </c>
      <c r="F11" s="5">
        <v>500</v>
      </c>
      <c r="G11" s="6">
        <v>0</v>
      </c>
      <c r="H11" s="6">
        <v>0</v>
      </c>
      <c r="I11" s="1">
        <v>40</v>
      </c>
      <c r="J11" s="6">
        <v>1</v>
      </c>
    </row>
    <row r="12" spans="1:10" x14ac:dyDescent="0.25">
      <c r="A12" s="1" t="s">
        <v>21</v>
      </c>
      <c r="B12" s="1" t="s">
        <v>261</v>
      </c>
      <c r="C12" s="2">
        <v>7500</v>
      </c>
      <c r="D12" s="6">
        <v>0</v>
      </c>
      <c r="E12" s="6">
        <v>0</v>
      </c>
      <c r="F12" s="5">
        <v>300</v>
      </c>
      <c r="G12" s="6">
        <v>0</v>
      </c>
      <c r="H12" s="6">
        <v>0</v>
      </c>
      <c r="I12" s="1">
        <v>40</v>
      </c>
      <c r="J12" s="6">
        <v>1</v>
      </c>
    </row>
    <row r="13" spans="1:10" x14ac:dyDescent="0.25">
      <c r="A13" s="1" t="s">
        <v>23</v>
      </c>
      <c r="B13" s="1" t="s">
        <v>250</v>
      </c>
      <c r="C13" s="3">
        <v>7500</v>
      </c>
      <c r="D13" s="6">
        <v>0</v>
      </c>
      <c r="E13" s="6">
        <v>0</v>
      </c>
      <c r="F13" s="5">
        <v>500</v>
      </c>
      <c r="G13" s="6">
        <v>0</v>
      </c>
      <c r="H13" s="6">
        <v>0</v>
      </c>
      <c r="I13" s="1">
        <v>40</v>
      </c>
      <c r="J13" s="6">
        <v>1</v>
      </c>
    </row>
    <row r="14" spans="1:10" x14ac:dyDescent="0.25">
      <c r="A14" s="1" t="s">
        <v>25</v>
      </c>
      <c r="B14" s="1" t="s">
        <v>169</v>
      </c>
      <c r="C14" s="2">
        <v>2500</v>
      </c>
      <c r="D14" s="6">
        <v>0</v>
      </c>
      <c r="E14" s="6">
        <v>0</v>
      </c>
      <c r="F14" s="5">
        <v>300</v>
      </c>
      <c r="G14" s="6">
        <v>0</v>
      </c>
      <c r="H14" s="6">
        <v>0</v>
      </c>
      <c r="I14" s="1">
        <v>30</v>
      </c>
      <c r="J14" s="6">
        <v>1</v>
      </c>
    </row>
    <row r="15" spans="1:10" x14ac:dyDescent="0.25">
      <c r="A15" s="1" t="s">
        <v>27</v>
      </c>
      <c r="B15" s="1" t="s">
        <v>260</v>
      </c>
      <c r="C15" s="3">
        <v>2500</v>
      </c>
      <c r="D15" s="6">
        <v>0</v>
      </c>
      <c r="E15" s="6">
        <v>0</v>
      </c>
      <c r="F15" s="5">
        <v>600</v>
      </c>
      <c r="G15" s="6">
        <v>0</v>
      </c>
      <c r="H15" s="6">
        <v>0</v>
      </c>
      <c r="I15" s="1">
        <v>40</v>
      </c>
      <c r="J15" s="6">
        <v>1</v>
      </c>
    </row>
    <row r="16" spans="1:10" x14ac:dyDescent="0.25">
      <c r="A16" s="1" t="s">
        <v>29</v>
      </c>
      <c r="B16" s="1" t="s">
        <v>169</v>
      </c>
      <c r="C16" s="2">
        <v>2500</v>
      </c>
      <c r="D16" s="6">
        <v>0</v>
      </c>
      <c r="E16" s="6">
        <v>0</v>
      </c>
      <c r="F16" s="5">
        <v>900</v>
      </c>
      <c r="G16" s="6">
        <v>0</v>
      </c>
      <c r="H16" s="6">
        <v>0</v>
      </c>
      <c r="I16" s="1">
        <v>70</v>
      </c>
      <c r="J16" s="6">
        <v>1</v>
      </c>
    </row>
    <row r="17" spans="1:10" x14ac:dyDescent="0.25">
      <c r="A17" s="1" t="s">
        <v>31</v>
      </c>
      <c r="B17" s="1" t="s">
        <v>261</v>
      </c>
      <c r="C17" s="3">
        <v>7500</v>
      </c>
      <c r="D17" s="6">
        <v>0</v>
      </c>
      <c r="E17" s="6">
        <v>0</v>
      </c>
      <c r="F17" s="5">
        <v>400</v>
      </c>
      <c r="G17" s="6">
        <v>0</v>
      </c>
      <c r="H17" s="6">
        <v>0</v>
      </c>
      <c r="I17" s="1">
        <v>40</v>
      </c>
      <c r="J17" s="6">
        <v>1</v>
      </c>
    </row>
    <row r="18" spans="1:10" x14ac:dyDescent="0.25">
      <c r="A18" s="1" t="s">
        <v>33</v>
      </c>
      <c r="B18" s="1" t="s">
        <v>169</v>
      </c>
      <c r="C18" s="2">
        <v>2500</v>
      </c>
      <c r="D18" s="6">
        <v>0</v>
      </c>
      <c r="E18" s="6">
        <v>0</v>
      </c>
      <c r="F18" s="5">
        <v>700</v>
      </c>
      <c r="G18" s="6">
        <v>0</v>
      </c>
      <c r="H18" s="6">
        <v>0</v>
      </c>
      <c r="I18" s="1">
        <v>50</v>
      </c>
      <c r="J18" s="6">
        <v>1</v>
      </c>
    </row>
    <row r="19" spans="1:10" x14ac:dyDescent="0.25">
      <c r="A19" s="1" t="s">
        <v>35</v>
      </c>
      <c r="B19" s="1" t="s">
        <v>260</v>
      </c>
      <c r="C19" s="3">
        <v>2500</v>
      </c>
      <c r="D19" s="6">
        <v>0</v>
      </c>
      <c r="E19" s="6">
        <v>0</v>
      </c>
      <c r="F19" s="5">
        <v>400</v>
      </c>
      <c r="G19" s="6">
        <v>0</v>
      </c>
      <c r="H19" s="6">
        <v>0</v>
      </c>
      <c r="I19" s="1">
        <v>40</v>
      </c>
      <c r="J19" s="6">
        <v>1</v>
      </c>
    </row>
    <row r="20" spans="1:10" x14ac:dyDescent="0.25">
      <c r="A20" s="1" t="s">
        <v>37</v>
      </c>
      <c r="B20" s="1" t="s">
        <v>250</v>
      </c>
      <c r="C20" s="2">
        <v>2500</v>
      </c>
      <c r="D20" s="6">
        <v>0</v>
      </c>
      <c r="E20" s="6">
        <v>0</v>
      </c>
      <c r="F20" s="5">
        <v>500</v>
      </c>
      <c r="G20" s="6">
        <v>0</v>
      </c>
      <c r="H20" s="6">
        <v>0</v>
      </c>
      <c r="I20" s="1">
        <v>50</v>
      </c>
      <c r="J20" s="6">
        <v>1</v>
      </c>
    </row>
    <row r="21" spans="1:10" x14ac:dyDescent="0.25">
      <c r="A21" s="1" t="s">
        <v>39</v>
      </c>
      <c r="B21" s="1" t="s">
        <v>260</v>
      </c>
      <c r="C21" s="3">
        <v>4000</v>
      </c>
      <c r="D21" s="6">
        <v>0</v>
      </c>
      <c r="E21" s="6">
        <v>0</v>
      </c>
      <c r="F21" s="5">
        <v>600</v>
      </c>
      <c r="G21" s="6">
        <v>0</v>
      </c>
      <c r="H21" s="6">
        <v>0</v>
      </c>
      <c r="I21" s="1">
        <v>40</v>
      </c>
      <c r="J21" s="6">
        <v>1</v>
      </c>
    </row>
    <row r="22" spans="1:10" x14ac:dyDescent="0.25">
      <c r="A22" s="1" t="s">
        <v>41</v>
      </c>
      <c r="B22" s="1" t="s">
        <v>250</v>
      </c>
      <c r="C22" s="2">
        <v>3000</v>
      </c>
      <c r="D22" s="6">
        <v>0</v>
      </c>
      <c r="E22" s="6">
        <v>0</v>
      </c>
      <c r="F22" s="5">
        <v>600</v>
      </c>
      <c r="G22" s="6">
        <v>0</v>
      </c>
      <c r="H22" s="6">
        <v>0</v>
      </c>
      <c r="I22" s="1">
        <v>50</v>
      </c>
      <c r="J22" s="6">
        <v>1</v>
      </c>
    </row>
    <row r="23" spans="1:10" x14ac:dyDescent="0.25">
      <c r="A23" s="1" t="s">
        <v>43</v>
      </c>
      <c r="B23" s="1" t="s">
        <v>250</v>
      </c>
      <c r="C23" s="3">
        <v>2500</v>
      </c>
      <c r="D23" s="6">
        <v>0</v>
      </c>
      <c r="E23" s="6">
        <v>0</v>
      </c>
      <c r="F23" s="5">
        <v>600</v>
      </c>
      <c r="G23" s="6">
        <v>0</v>
      </c>
      <c r="H23" s="6">
        <v>0</v>
      </c>
      <c r="I23" s="1">
        <v>50</v>
      </c>
      <c r="J23" s="6">
        <v>1</v>
      </c>
    </row>
    <row r="24" spans="1:10" x14ac:dyDescent="0.25">
      <c r="A24" s="1" t="s">
        <v>45</v>
      </c>
      <c r="B24" s="1" t="s">
        <v>259</v>
      </c>
      <c r="C24" s="2">
        <v>2500</v>
      </c>
      <c r="D24" s="6">
        <v>0</v>
      </c>
      <c r="E24" s="6">
        <v>0</v>
      </c>
      <c r="F24" s="5">
        <v>800</v>
      </c>
      <c r="G24" s="6">
        <v>0</v>
      </c>
      <c r="H24" s="6">
        <v>0</v>
      </c>
      <c r="I24" s="1">
        <v>70</v>
      </c>
      <c r="J24" s="6">
        <v>1</v>
      </c>
    </row>
    <row r="25" spans="1:10" x14ac:dyDescent="0.25">
      <c r="A25" s="1" t="s">
        <v>47</v>
      </c>
      <c r="B25" s="1" t="s">
        <v>250</v>
      </c>
      <c r="C25" s="3">
        <v>4000</v>
      </c>
      <c r="D25" s="6">
        <v>0</v>
      </c>
      <c r="E25" s="6">
        <v>0</v>
      </c>
      <c r="F25" s="5">
        <v>600</v>
      </c>
      <c r="G25" s="6">
        <v>0</v>
      </c>
      <c r="H25" s="6">
        <v>0</v>
      </c>
      <c r="I25" s="1">
        <v>50</v>
      </c>
      <c r="J25" s="6">
        <v>1</v>
      </c>
    </row>
    <row r="26" spans="1:10" x14ac:dyDescent="0.25">
      <c r="A26" s="1" t="s">
        <v>49</v>
      </c>
      <c r="B26" s="1" t="s">
        <v>252</v>
      </c>
      <c r="C26" s="2">
        <v>4000</v>
      </c>
      <c r="D26" s="6">
        <v>0</v>
      </c>
      <c r="E26" s="6">
        <v>0</v>
      </c>
      <c r="F26" s="5">
        <v>300</v>
      </c>
      <c r="G26" s="6">
        <v>0</v>
      </c>
      <c r="H26" s="6">
        <v>0</v>
      </c>
      <c r="I26" s="1">
        <v>50</v>
      </c>
      <c r="J26" s="6">
        <v>1</v>
      </c>
    </row>
    <row r="27" spans="1:10" x14ac:dyDescent="0.25">
      <c r="A27" s="1" t="s">
        <v>51</v>
      </c>
      <c r="B27" s="1" t="s">
        <v>169</v>
      </c>
      <c r="C27" s="3">
        <v>2500</v>
      </c>
      <c r="D27" s="6">
        <v>0</v>
      </c>
      <c r="E27" s="6">
        <v>0</v>
      </c>
      <c r="F27" s="5">
        <v>800</v>
      </c>
      <c r="G27" s="6">
        <v>0</v>
      </c>
      <c r="H27" s="6">
        <v>0</v>
      </c>
      <c r="I27" s="1">
        <v>50</v>
      </c>
      <c r="J27" s="6">
        <v>1</v>
      </c>
    </row>
    <row r="28" spans="1:10" x14ac:dyDescent="0.25">
      <c r="A28" s="1" t="s">
        <v>53</v>
      </c>
      <c r="B28" s="1" t="s">
        <v>259</v>
      </c>
      <c r="C28" s="2">
        <v>2500</v>
      </c>
      <c r="D28" s="6">
        <v>0</v>
      </c>
      <c r="E28" s="6">
        <v>0</v>
      </c>
      <c r="F28" s="5">
        <v>600</v>
      </c>
      <c r="G28" s="6">
        <v>0</v>
      </c>
      <c r="H28" s="6">
        <v>0</v>
      </c>
      <c r="I28" s="1">
        <v>40</v>
      </c>
      <c r="J28" s="6">
        <v>1</v>
      </c>
    </row>
    <row r="29" spans="1:10" x14ac:dyDescent="0.25">
      <c r="A29" s="1" t="s">
        <v>55</v>
      </c>
      <c r="B29" s="1" t="s">
        <v>169</v>
      </c>
      <c r="C29" s="3">
        <v>2500</v>
      </c>
      <c r="D29" s="6">
        <v>0</v>
      </c>
      <c r="E29" s="6">
        <v>0</v>
      </c>
      <c r="F29" s="5">
        <v>400</v>
      </c>
      <c r="G29" s="6">
        <v>0</v>
      </c>
      <c r="H29" s="6">
        <v>0</v>
      </c>
      <c r="I29" s="1">
        <v>30</v>
      </c>
      <c r="J29" s="6">
        <v>1</v>
      </c>
    </row>
    <row r="30" spans="1:10" x14ac:dyDescent="0.25">
      <c r="A30" s="1" t="s">
        <v>57</v>
      </c>
      <c r="B30" s="1" t="s">
        <v>169</v>
      </c>
      <c r="C30" s="2">
        <v>2500</v>
      </c>
      <c r="D30" s="6">
        <v>0</v>
      </c>
      <c r="E30" s="6">
        <v>0</v>
      </c>
      <c r="F30" s="5">
        <v>500</v>
      </c>
      <c r="G30" s="6">
        <v>0</v>
      </c>
      <c r="H30" s="6">
        <v>0</v>
      </c>
      <c r="I30" s="1">
        <v>40</v>
      </c>
      <c r="J30" s="6">
        <v>1</v>
      </c>
    </row>
    <row r="31" spans="1:10" x14ac:dyDescent="0.25">
      <c r="A31" s="1" t="s">
        <v>59</v>
      </c>
      <c r="B31" s="1" t="s">
        <v>260</v>
      </c>
      <c r="C31" s="3">
        <v>2500</v>
      </c>
      <c r="D31" s="6">
        <v>0</v>
      </c>
      <c r="E31" s="6">
        <v>0</v>
      </c>
      <c r="F31" s="5">
        <v>600</v>
      </c>
      <c r="G31" s="6">
        <v>0</v>
      </c>
      <c r="H31" s="6">
        <v>0</v>
      </c>
      <c r="I31" s="1">
        <v>50</v>
      </c>
      <c r="J31" s="6">
        <v>1</v>
      </c>
    </row>
    <row r="32" spans="1:10" x14ac:dyDescent="0.25">
      <c r="A32" s="1" t="s">
        <v>61</v>
      </c>
      <c r="B32" s="1" t="s">
        <v>260</v>
      </c>
      <c r="C32" s="2">
        <v>7500</v>
      </c>
      <c r="D32" s="6">
        <v>0</v>
      </c>
      <c r="E32" s="6">
        <v>0</v>
      </c>
      <c r="F32" s="5">
        <v>1200</v>
      </c>
      <c r="G32" s="6">
        <v>0</v>
      </c>
      <c r="H32" s="6">
        <v>0</v>
      </c>
      <c r="I32" s="1">
        <v>100</v>
      </c>
      <c r="J32" s="6">
        <v>1</v>
      </c>
    </row>
    <row r="33" spans="1:10" x14ac:dyDescent="0.25">
      <c r="A33" s="1" t="s">
        <v>63</v>
      </c>
      <c r="B33" s="1" t="s">
        <v>169</v>
      </c>
      <c r="C33" s="3">
        <v>4000</v>
      </c>
      <c r="D33" s="6">
        <v>0</v>
      </c>
      <c r="E33" s="6">
        <v>0</v>
      </c>
      <c r="F33" s="5">
        <v>300</v>
      </c>
      <c r="G33" s="6">
        <v>0</v>
      </c>
      <c r="H33" s="6">
        <v>0</v>
      </c>
      <c r="I33" s="1">
        <v>30</v>
      </c>
      <c r="J33" s="6">
        <v>1</v>
      </c>
    </row>
    <row r="34" spans="1:10" x14ac:dyDescent="0.25">
      <c r="A34" s="1" t="s">
        <v>65</v>
      </c>
      <c r="B34" s="1" t="s">
        <v>169</v>
      </c>
      <c r="C34" s="2">
        <v>6500</v>
      </c>
      <c r="D34" s="6">
        <v>0</v>
      </c>
      <c r="E34" s="6">
        <v>0</v>
      </c>
      <c r="F34" s="5">
        <v>1000</v>
      </c>
      <c r="G34" s="6">
        <v>0</v>
      </c>
      <c r="H34" s="6">
        <v>0</v>
      </c>
      <c r="I34" s="1">
        <v>100</v>
      </c>
      <c r="J34" s="6">
        <v>1</v>
      </c>
    </row>
    <row r="35" spans="1:10" x14ac:dyDescent="0.25">
      <c r="A35" s="1" t="s">
        <v>67</v>
      </c>
      <c r="B35" s="1" t="s">
        <v>169</v>
      </c>
      <c r="C35" s="3">
        <v>6500</v>
      </c>
      <c r="D35" s="6">
        <v>0</v>
      </c>
      <c r="E35" s="6">
        <v>0</v>
      </c>
      <c r="F35" s="5">
        <v>1200</v>
      </c>
      <c r="G35" s="6">
        <v>0</v>
      </c>
      <c r="H35" s="6">
        <v>0</v>
      </c>
      <c r="I35" s="1">
        <v>70</v>
      </c>
      <c r="J35" s="6">
        <v>1</v>
      </c>
    </row>
    <row r="36" spans="1:10" x14ac:dyDescent="0.25">
      <c r="A36" s="1" t="s">
        <v>69</v>
      </c>
      <c r="B36" s="1" t="s">
        <v>259</v>
      </c>
      <c r="C36" s="2">
        <v>2500</v>
      </c>
      <c r="D36" s="6">
        <v>0</v>
      </c>
      <c r="E36" s="6">
        <v>0</v>
      </c>
      <c r="F36" s="5">
        <v>600</v>
      </c>
      <c r="G36" s="6">
        <v>0</v>
      </c>
      <c r="H36" s="6">
        <v>0</v>
      </c>
      <c r="I36" s="1">
        <v>40</v>
      </c>
      <c r="J36" s="6">
        <v>1</v>
      </c>
    </row>
    <row r="37" spans="1:10" x14ac:dyDescent="0.25">
      <c r="A37" s="1" t="s">
        <v>71</v>
      </c>
      <c r="B37" s="1" t="s">
        <v>259</v>
      </c>
      <c r="C37" s="3">
        <v>7500</v>
      </c>
      <c r="D37" s="6">
        <v>0</v>
      </c>
      <c r="E37" s="6">
        <v>0</v>
      </c>
      <c r="F37" s="5">
        <v>400</v>
      </c>
      <c r="G37" s="6">
        <v>0</v>
      </c>
      <c r="H37" s="6">
        <v>0</v>
      </c>
      <c r="I37" s="1">
        <v>30</v>
      </c>
      <c r="J37" s="6">
        <v>1</v>
      </c>
    </row>
    <row r="38" spans="1:10" x14ac:dyDescent="0.25">
      <c r="A38" s="1" t="s">
        <v>73</v>
      </c>
      <c r="B38" s="1" t="s">
        <v>169</v>
      </c>
      <c r="C38" s="2">
        <v>2500</v>
      </c>
      <c r="D38" s="6">
        <v>0</v>
      </c>
      <c r="E38" s="6">
        <v>0</v>
      </c>
      <c r="F38" s="5">
        <v>300</v>
      </c>
      <c r="G38" s="6">
        <v>0</v>
      </c>
      <c r="H38" s="6">
        <v>0</v>
      </c>
      <c r="I38" s="1">
        <v>40</v>
      </c>
      <c r="J38" s="6">
        <v>1</v>
      </c>
    </row>
    <row r="39" spans="1:10" x14ac:dyDescent="0.25">
      <c r="A39" s="1" t="s">
        <v>75</v>
      </c>
      <c r="B39" s="1" t="s">
        <v>262</v>
      </c>
      <c r="C39" s="3">
        <v>2500</v>
      </c>
      <c r="D39" s="6">
        <v>0</v>
      </c>
      <c r="E39" s="6">
        <v>0</v>
      </c>
      <c r="F39" s="5">
        <v>700</v>
      </c>
      <c r="G39" s="6">
        <v>0</v>
      </c>
      <c r="H39" s="6">
        <v>0</v>
      </c>
      <c r="I39" s="1">
        <v>40</v>
      </c>
      <c r="J39" s="6">
        <v>1</v>
      </c>
    </row>
    <row r="40" spans="1:10" x14ac:dyDescent="0.25">
      <c r="A40" s="1" t="s">
        <v>77</v>
      </c>
      <c r="B40" s="1" t="s">
        <v>250</v>
      </c>
      <c r="C40" s="2">
        <v>7500</v>
      </c>
      <c r="D40" s="6">
        <v>0</v>
      </c>
      <c r="E40" s="6">
        <v>0</v>
      </c>
      <c r="F40" s="5">
        <v>500</v>
      </c>
      <c r="G40" s="6">
        <v>0</v>
      </c>
      <c r="H40" s="6">
        <v>0</v>
      </c>
      <c r="I40" s="1">
        <v>40</v>
      </c>
      <c r="J40" s="6">
        <v>1</v>
      </c>
    </row>
    <row r="41" spans="1:10" x14ac:dyDescent="0.25">
      <c r="A41" s="1" t="s">
        <v>79</v>
      </c>
      <c r="B41" s="1" t="s">
        <v>259</v>
      </c>
      <c r="C41" s="3">
        <v>2500</v>
      </c>
      <c r="D41" s="6">
        <v>0</v>
      </c>
      <c r="E41" s="6">
        <v>0</v>
      </c>
      <c r="F41" s="5">
        <v>800</v>
      </c>
      <c r="G41" s="6">
        <v>0</v>
      </c>
      <c r="H41" s="6">
        <v>0</v>
      </c>
      <c r="I41" s="1">
        <v>50</v>
      </c>
      <c r="J41" s="6">
        <v>1</v>
      </c>
    </row>
    <row r="42" spans="1:10" x14ac:dyDescent="0.25">
      <c r="A42" s="1" t="s">
        <v>81</v>
      </c>
      <c r="B42" s="1" t="s">
        <v>169</v>
      </c>
      <c r="C42" s="2">
        <v>2500</v>
      </c>
      <c r="D42" s="6">
        <v>0</v>
      </c>
      <c r="E42" s="6">
        <v>0</v>
      </c>
      <c r="F42" s="5">
        <v>600</v>
      </c>
      <c r="G42" s="6">
        <v>0</v>
      </c>
      <c r="H42" s="6">
        <v>0</v>
      </c>
      <c r="I42" s="1">
        <v>50</v>
      </c>
      <c r="J42" s="6">
        <v>1</v>
      </c>
    </row>
    <row r="43" spans="1:10" x14ac:dyDescent="0.25">
      <c r="A43" s="1" t="s">
        <v>83</v>
      </c>
      <c r="B43" s="1" t="s">
        <v>260</v>
      </c>
      <c r="C43" s="3">
        <v>10000</v>
      </c>
      <c r="D43" s="6">
        <v>0</v>
      </c>
      <c r="E43" s="6">
        <v>0</v>
      </c>
      <c r="F43" s="5">
        <v>600</v>
      </c>
      <c r="G43" s="6">
        <v>0</v>
      </c>
      <c r="H43" s="6">
        <v>0</v>
      </c>
      <c r="I43" s="1">
        <v>50</v>
      </c>
      <c r="J43" s="6">
        <v>1</v>
      </c>
    </row>
    <row r="44" spans="1:10" x14ac:dyDescent="0.25">
      <c r="A44" s="1" t="s">
        <v>85</v>
      </c>
      <c r="B44" s="1" t="s">
        <v>169</v>
      </c>
      <c r="C44" s="2">
        <v>2500</v>
      </c>
      <c r="D44" s="6">
        <v>0</v>
      </c>
      <c r="E44" s="6">
        <v>0</v>
      </c>
      <c r="F44" s="5">
        <v>300</v>
      </c>
      <c r="G44" s="6">
        <v>0</v>
      </c>
      <c r="H44" s="6">
        <v>0</v>
      </c>
      <c r="I44" s="1">
        <v>30</v>
      </c>
      <c r="J44" s="6">
        <v>1</v>
      </c>
    </row>
    <row r="45" spans="1:10" x14ac:dyDescent="0.25">
      <c r="A45" s="1" t="s">
        <v>87</v>
      </c>
      <c r="B45" s="1" t="s">
        <v>262</v>
      </c>
      <c r="C45" s="3">
        <v>4000</v>
      </c>
      <c r="D45" s="6">
        <v>0</v>
      </c>
      <c r="E45" s="6">
        <v>0</v>
      </c>
      <c r="F45" s="5">
        <v>600</v>
      </c>
      <c r="G45" s="6">
        <v>0</v>
      </c>
      <c r="H45" s="6">
        <v>0</v>
      </c>
      <c r="I45" s="1">
        <v>40</v>
      </c>
      <c r="J45" s="6">
        <v>1</v>
      </c>
    </row>
    <row r="46" spans="1:10" x14ac:dyDescent="0.25">
      <c r="A46" s="1" t="s">
        <v>89</v>
      </c>
      <c r="B46" s="1" t="s">
        <v>259</v>
      </c>
      <c r="C46" s="2">
        <v>5000</v>
      </c>
      <c r="D46" s="6">
        <v>0</v>
      </c>
      <c r="E46" s="6">
        <v>0</v>
      </c>
      <c r="F46" s="5">
        <v>1400</v>
      </c>
      <c r="G46" s="6">
        <v>0</v>
      </c>
      <c r="H46" s="6">
        <v>0</v>
      </c>
      <c r="I46" s="1">
        <v>100</v>
      </c>
      <c r="J46" s="6">
        <v>1</v>
      </c>
    </row>
    <row r="47" spans="1:10" x14ac:dyDescent="0.25">
      <c r="A47" s="1" t="s">
        <v>91</v>
      </c>
      <c r="B47" s="1" t="s">
        <v>262</v>
      </c>
      <c r="C47" s="3">
        <v>6500</v>
      </c>
      <c r="D47" s="6">
        <v>0</v>
      </c>
      <c r="E47" s="6">
        <v>0</v>
      </c>
      <c r="F47" s="5">
        <v>600</v>
      </c>
      <c r="G47" s="6">
        <v>0</v>
      </c>
      <c r="H47" s="6">
        <v>0</v>
      </c>
      <c r="I47" s="1">
        <v>40</v>
      </c>
      <c r="J47" s="6">
        <v>1</v>
      </c>
    </row>
    <row r="48" spans="1:10" x14ac:dyDescent="0.25">
      <c r="A48" s="1" t="s">
        <v>93</v>
      </c>
      <c r="B48" s="1" t="s">
        <v>260</v>
      </c>
      <c r="C48" s="2">
        <v>2500</v>
      </c>
      <c r="D48" s="6">
        <v>0</v>
      </c>
      <c r="E48" s="6">
        <v>0</v>
      </c>
      <c r="F48" s="5">
        <v>400</v>
      </c>
      <c r="G48" s="6">
        <v>0</v>
      </c>
      <c r="H48" s="6">
        <v>0</v>
      </c>
      <c r="I48" s="1">
        <v>40</v>
      </c>
      <c r="J48" s="6">
        <v>1</v>
      </c>
    </row>
    <row r="49" spans="1:10" x14ac:dyDescent="0.25">
      <c r="A49" s="1" t="s">
        <v>95</v>
      </c>
      <c r="B49" s="1" t="s">
        <v>259</v>
      </c>
      <c r="C49" s="3">
        <v>2500</v>
      </c>
      <c r="D49" s="6">
        <v>0</v>
      </c>
      <c r="E49" s="6">
        <v>0</v>
      </c>
      <c r="F49" s="5">
        <v>400</v>
      </c>
      <c r="G49" s="6">
        <v>0</v>
      </c>
      <c r="H49" s="6">
        <v>0</v>
      </c>
      <c r="I49" s="1">
        <v>40</v>
      </c>
      <c r="J49" s="6">
        <v>1</v>
      </c>
    </row>
    <row r="50" spans="1:10" x14ac:dyDescent="0.25">
      <c r="A50" s="1" t="s">
        <v>97</v>
      </c>
      <c r="B50" s="1" t="s">
        <v>242</v>
      </c>
      <c r="C50" s="2">
        <v>10000</v>
      </c>
      <c r="D50" s="6">
        <v>0</v>
      </c>
      <c r="E50" s="6">
        <v>0</v>
      </c>
      <c r="F50" s="5">
        <v>300</v>
      </c>
      <c r="G50" s="6">
        <v>0</v>
      </c>
      <c r="H50" s="6">
        <v>0</v>
      </c>
      <c r="I50" s="1">
        <v>50</v>
      </c>
      <c r="J50" s="6">
        <v>1</v>
      </c>
    </row>
    <row r="51" spans="1:10" x14ac:dyDescent="0.25">
      <c r="A51" s="1" t="s">
        <v>99</v>
      </c>
      <c r="B51" s="1" t="s">
        <v>169</v>
      </c>
      <c r="C51" s="3">
        <v>3000</v>
      </c>
      <c r="D51" s="6">
        <v>0</v>
      </c>
      <c r="E51" s="6">
        <v>0</v>
      </c>
      <c r="F51" s="5">
        <v>800</v>
      </c>
      <c r="G51" s="6">
        <v>0</v>
      </c>
      <c r="H51" s="6">
        <v>0</v>
      </c>
      <c r="I51" s="1">
        <v>70</v>
      </c>
      <c r="J51" s="6">
        <v>1</v>
      </c>
    </row>
    <row r="52" spans="1:10" x14ac:dyDescent="0.25">
      <c r="A52" s="1" t="s">
        <v>101</v>
      </c>
      <c r="B52" s="1" t="s">
        <v>169</v>
      </c>
      <c r="C52" s="2">
        <v>7500</v>
      </c>
      <c r="D52" s="6">
        <v>0</v>
      </c>
      <c r="E52" s="6">
        <v>0</v>
      </c>
      <c r="F52" s="5">
        <v>1300</v>
      </c>
      <c r="G52" s="6">
        <v>0</v>
      </c>
      <c r="H52" s="6">
        <v>0</v>
      </c>
      <c r="I52" s="1">
        <v>100</v>
      </c>
      <c r="J52" s="6">
        <v>1</v>
      </c>
    </row>
    <row r="53" spans="1:10" x14ac:dyDescent="0.25">
      <c r="A53" s="1" t="s">
        <v>103</v>
      </c>
      <c r="B53" s="1" t="s">
        <v>169</v>
      </c>
      <c r="C53" s="3">
        <v>3000</v>
      </c>
      <c r="D53" s="6">
        <v>0</v>
      </c>
      <c r="E53" s="6">
        <v>0</v>
      </c>
      <c r="F53" s="5">
        <v>1200</v>
      </c>
      <c r="G53" s="6">
        <v>0</v>
      </c>
      <c r="H53" s="6">
        <v>0</v>
      </c>
      <c r="I53" s="1">
        <v>100</v>
      </c>
      <c r="J53" s="6">
        <v>1</v>
      </c>
    </row>
    <row r="54" spans="1:10" x14ac:dyDescent="0.25">
      <c r="A54" s="1" t="s">
        <v>105</v>
      </c>
      <c r="B54" s="1" t="s">
        <v>248</v>
      </c>
      <c r="C54" s="2">
        <v>10000</v>
      </c>
      <c r="D54" s="6">
        <v>0</v>
      </c>
      <c r="E54" s="6">
        <v>0</v>
      </c>
      <c r="F54" s="5">
        <v>100</v>
      </c>
      <c r="G54" s="6">
        <v>0</v>
      </c>
      <c r="H54" s="6">
        <v>0</v>
      </c>
      <c r="I54" s="1">
        <v>50</v>
      </c>
      <c r="J54" s="6">
        <v>1</v>
      </c>
    </row>
    <row r="55" spans="1:10" x14ac:dyDescent="0.25">
      <c r="A55" s="1" t="s">
        <v>107</v>
      </c>
      <c r="B55" s="1" t="s">
        <v>240</v>
      </c>
      <c r="C55" s="3">
        <v>2500</v>
      </c>
      <c r="D55" s="6">
        <v>0</v>
      </c>
      <c r="E55" s="6">
        <v>0</v>
      </c>
      <c r="F55" s="5">
        <v>900</v>
      </c>
      <c r="G55" s="6">
        <v>0</v>
      </c>
      <c r="H55" s="6">
        <v>0</v>
      </c>
      <c r="I55" s="1">
        <v>50</v>
      </c>
      <c r="J55" s="6">
        <v>1</v>
      </c>
    </row>
    <row r="56" spans="1:10" x14ac:dyDescent="0.25">
      <c r="A56" s="1" t="s">
        <v>109</v>
      </c>
      <c r="B56" s="1" t="s">
        <v>259</v>
      </c>
      <c r="C56" s="2">
        <v>2500</v>
      </c>
      <c r="D56" s="6">
        <v>0</v>
      </c>
      <c r="E56" s="6">
        <v>0</v>
      </c>
      <c r="F56" s="5">
        <v>800</v>
      </c>
      <c r="G56" s="6">
        <v>0</v>
      </c>
      <c r="H56" s="6">
        <v>0</v>
      </c>
      <c r="I56" s="1">
        <v>50</v>
      </c>
      <c r="J56" s="6">
        <v>1</v>
      </c>
    </row>
    <row r="57" spans="1:10" x14ac:dyDescent="0.25">
      <c r="A57" s="1" t="s">
        <v>111</v>
      </c>
      <c r="B57" s="1" t="s">
        <v>259</v>
      </c>
      <c r="C57" s="3">
        <v>2500</v>
      </c>
      <c r="D57" s="6">
        <v>0</v>
      </c>
      <c r="E57" s="6">
        <v>0</v>
      </c>
      <c r="F57" s="5">
        <v>700</v>
      </c>
      <c r="G57" s="6">
        <v>0</v>
      </c>
      <c r="H57" s="6">
        <v>0</v>
      </c>
      <c r="I57" s="1">
        <v>70</v>
      </c>
      <c r="J57" s="6">
        <v>1</v>
      </c>
    </row>
    <row r="58" spans="1:10" x14ac:dyDescent="0.25">
      <c r="A58" s="1" t="s">
        <v>113</v>
      </c>
      <c r="B58" s="1" t="s">
        <v>240</v>
      </c>
      <c r="C58" s="2">
        <v>4000</v>
      </c>
      <c r="D58" s="6">
        <v>0</v>
      </c>
      <c r="E58" s="6">
        <v>0</v>
      </c>
      <c r="F58" s="5">
        <v>300</v>
      </c>
      <c r="G58" s="6">
        <v>0</v>
      </c>
      <c r="H58" s="6">
        <v>0</v>
      </c>
      <c r="I58" s="1">
        <v>60</v>
      </c>
      <c r="J58" s="6">
        <v>1</v>
      </c>
    </row>
    <row r="59" spans="1:10" x14ac:dyDescent="0.25">
      <c r="A59" s="1" t="s">
        <v>115</v>
      </c>
      <c r="B59" s="1" t="s">
        <v>169</v>
      </c>
      <c r="C59" s="3">
        <v>2500</v>
      </c>
      <c r="D59" s="6">
        <v>0</v>
      </c>
      <c r="E59" s="6">
        <v>0</v>
      </c>
      <c r="F59" s="5">
        <v>800</v>
      </c>
      <c r="G59" s="6">
        <v>0</v>
      </c>
      <c r="H59" s="6">
        <v>0</v>
      </c>
      <c r="I59" s="1">
        <v>70</v>
      </c>
      <c r="J59" s="6">
        <v>1</v>
      </c>
    </row>
    <row r="60" spans="1:10" x14ac:dyDescent="0.25">
      <c r="A60" s="1" t="s">
        <v>117</v>
      </c>
      <c r="B60" s="1" t="s">
        <v>262</v>
      </c>
      <c r="C60" s="2">
        <v>2500</v>
      </c>
      <c r="D60" s="6">
        <v>0</v>
      </c>
      <c r="E60" s="6">
        <v>0</v>
      </c>
      <c r="F60" s="5">
        <v>1100</v>
      </c>
      <c r="G60" s="6">
        <v>0</v>
      </c>
      <c r="H60" s="6">
        <v>0</v>
      </c>
      <c r="I60" s="1">
        <v>70</v>
      </c>
      <c r="J60" s="6">
        <v>1</v>
      </c>
    </row>
    <row r="61" spans="1:10" x14ac:dyDescent="0.25">
      <c r="A61" s="1" t="s">
        <v>119</v>
      </c>
      <c r="B61" s="1" t="s">
        <v>252</v>
      </c>
      <c r="C61" s="3">
        <v>2500</v>
      </c>
      <c r="D61" s="6">
        <v>0</v>
      </c>
      <c r="E61" s="6">
        <v>0</v>
      </c>
      <c r="F61" s="5">
        <v>200</v>
      </c>
      <c r="G61" s="6">
        <v>0</v>
      </c>
      <c r="H61" s="6">
        <v>0</v>
      </c>
      <c r="I61" s="1">
        <v>50</v>
      </c>
      <c r="J61" s="6">
        <v>1</v>
      </c>
    </row>
    <row r="62" spans="1:10" x14ac:dyDescent="0.25">
      <c r="A62" s="1" t="s">
        <v>121</v>
      </c>
      <c r="B62" s="1" t="s">
        <v>260</v>
      </c>
      <c r="C62" s="2">
        <v>2500</v>
      </c>
      <c r="D62" s="6">
        <v>0</v>
      </c>
      <c r="E62" s="6">
        <v>0</v>
      </c>
      <c r="F62" s="5">
        <v>800</v>
      </c>
      <c r="G62" s="6">
        <v>0</v>
      </c>
      <c r="H62" s="6">
        <v>0</v>
      </c>
      <c r="I62" s="1">
        <v>50</v>
      </c>
      <c r="J62" s="6">
        <v>1</v>
      </c>
    </row>
    <row r="63" spans="1:10" x14ac:dyDescent="0.25">
      <c r="A63" s="1" t="s">
        <v>123</v>
      </c>
      <c r="B63" s="1" t="s">
        <v>260</v>
      </c>
      <c r="C63" s="3">
        <v>2500</v>
      </c>
      <c r="D63" s="6">
        <v>0</v>
      </c>
      <c r="E63" s="6">
        <v>0</v>
      </c>
      <c r="F63" s="5">
        <v>300</v>
      </c>
      <c r="G63" s="6">
        <v>0</v>
      </c>
      <c r="H63" s="6">
        <v>0</v>
      </c>
      <c r="I63" s="1">
        <v>30</v>
      </c>
      <c r="J63" s="6">
        <v>1</v>
      </c>
    </row>
    <row r="64" spans="1:10" x14ac:dyDescent="0.25">
      <c r="A64" s="1" t="s">
        <v>125</v>
      </c>
      <c r="B64" s="1" t="s">
        <v>259</v>
      </c>
      <c r="C64" s="2">
        <v>2500</v>
      </c>
      <c r="D64" s="6">
        <v>0</v>
      </c>
      <c r="E64" s="6">
        <v>0</v>
      </c>
      <c r="F64" s="5">
        <v>600</v>
      </c>
      <c r="G64" s="6">
        <v>0</v>
      </c>
      <c r="H64" s="6">
        <v>0</v>
      </c>
      <c r="I64" s="1">
        <v>40</v>
      </c>
      <c r="J64" s="6">
        <v>1</v>
      </c>
    </row>
    <row r="65" spans="1:10" x14ac:dyDescent="0.25">
      <c r="A65" s="1" t="s">
        <v>127</v>
      </c>
      <c r="B65" s="1" t="s">
        <v>169</v>
      </c>
      <c r="C65" s="3">
        <v>2500</v>
      </c>
      <c r="D65" s="6">
        <v>0</v>
      </c>
      <c r="E65" s="6">
        <v>0</v>
      </c>
      <c r="F65" s="5">
        <v>300</v>
      </c>
      <c r="G65" s="6">
        <v>0</v>
      </c>
      <c r="H65" s="6">
        <v>0</v>
      </c>
      <c r="I65" s="1">
        <v>30</v>
      </c>
      <c r="J65" s="6">
        <v>1</v>
      </c>
    </row>
    <row r="66" spans="1:10" x14ac:dyDescent="0.25">
      <c r="A66" s="1" t="s">
        <v>129</v>
      </c>
      <c r="B66" s="1" t="s">
        <v>169</v>
      </c>
      <c r="C66" s="2">
        <v>7500</v>
      </c>
      <c r="D66" s="6">
        <v>0</v>
      </c>
      <c r="E66" s="6">
        <v>0</v>
      </c>
      <c r="F66" s="5">
        <v>300</v>
      </c>
      <c r="G66" s="6">
        <v>0</v>
      </c>
      <c r="H66" s="6">
        <v>0</v>
      </c>
      <c r="I66" s="1">
        <v>40</v>
      </c>
      <c r="J66" s="6">
        <v>1</v>
      </c>
    </row>
    <row r="67" spans="1:10" x14ac:dyDescent="0.25">
      <c r="A67" s="1" t="s">
        <v>131</v>
      </c>
      <c r="B67" s="1" t="s">
        <v>169</v>
      </c>
      <c r="C67" s="3">
        <v>2500</v>
      </c>
      <c r="D67" s="6">
        <v>0</v>
      </c>
      <c r="E67" s="6">
        <v>0</v>
      </c>
      <c r="F67" s="5">
        <v>200</v>
      </c>
      <c r="G67" s="6">
        <v>0</v>
      </c>
      <c r="H67" s="6">
        <v>0</v>
      </c>
      <c r="I67" s="1">
        <v>30</v>
      </c>
      <c r="J67" s="6">
        <v>1</v>
      </c>
    </row>
    <row r="68" spans="1:10" x14ac:dyDescent="0.25">
      <c r="A68" s="1" t="s">
        <v>133</v>
      </c>
      <c r="B68" s="1" t="s">
        <v>169</v>
      </c>
      <c r="C68" s="2">
        <v>3000</v>
      </c>
      <c r="D68" s="6">
        <v>0</v>
      </c>
      <c r="E68" s="6">
        <v>0</v>
      </c>
      <c r="F68" s="5">
        <v>400</v>
      </c>
      <c r="G68" s="6">
        <v>0</v>
      </c>
      <c r="H68" s="6">
        <v>0</v>
      </c>
      <c r="I68" s="1">
        <v>40</v>
      </c>
      <c r="J68" s="6">
        <v>1</v>
      </c>
    </row>
    <row r="69" spans="1:10" x14ac:dyDescent="0.25">
      <c r="A69" s="1" t="s">
        <v>135</v>
      </c>
      <c r="B69" s="1" t="s">
        <v>240</v>
      </c>
      <c r="C69" s="3">
        <v>3000</v>
      </c>
      <c r="D69" s="6">
        <v>0</v>
      </c>
      <c r="E69" s="6">
        <v>0</v>
      </c>
      <c r="F69" s="5">
        <v>900</v>
      </c>
      <c r="G69" s="6">
        <v>0</v>
      </c>
      <c r="H69" s="6">
        <v>0</v>
      </c>
      <c r="I69" s="1">
        <v>50</v>
      </c>
      <c r="J69" s="6">
        <v>1</v>
      </c>
    </row>
    <row r="70" spans="1:10" x14ac:dyDescent="0.25">
      <c r="A70" s="1" t="s">
        <v>137</v>
      </c>
      <c r="B70" s="1" t="s">
        <v>262</v>
      </c>
      <c r="C70" s="2">
        <v>2500</v>
      </c>
      <c r="D70" s="6">
        <v>0</v>
      </c>
      <c r="E70" s="6">
        <v>0</v>
      </c>
      <c r="F70" s="5">
        <v>400</v>
      </c>
      <c r="G70" s="6">
        <v>0</v>
      </c>
      <c r="H70" s="6">
        <v>0</v>
      </c>
      <c r="I70" s="1">
        <v>40</v>
      </c>
      <c r="J70" s="6">
        <v>1</v>
      </c>
    </row>
    <row r="71" spans="1:10" x14ac:dyDescent="0.25">
      <c r="A71" s="1" t="s">
        <v>139</v>
      </c>
      <c r="B71" s="1" t="s">
        <v>261</v>
      </c>
      <c r="C71" s="3">
        <v>2500</v>
      </c>
      <c r="D71" s="6">
        <v>0</v>
      </c>
      <c r="E71" s="6">
        <v>0</v>
      </c>
      <c r="F71" s="5">
        <v>400</v>
      </c>
      <c r="G71" s="6">
        <v>0</v>
      </c>
      <c r="H71" s="6">
        <v>0</v>
      </c>
      <c r="I71" s="1">
        <v>40</v>
      </c>
      <c r="J71" s="6">
        <v>1</v>
      </c>
    </row>
    <row r="72" spans="1:10" x14ac:dyDescent="0.25">
      <c r="A72" s="1" t="s">
        <v>141</v>
      </c>
      <c r="B72" s="1" t="s">
        <v>169</v>
      </c>
      <c r="C72" s="2">
        <v>2500</v>
      </c>
      <c r="D72" s="6">
        <v>0</v>
      </c>
      <c r="E72" s="6">
        <v>0</v>
      </c>
      <c r="F72" s="5">
        <v>300</v>
      </c>
      <c r="G72" s="6">
        <v>0</v>
      </c>
      <c r="H72" s="6">
        <v>0</v>
      </c>
      <c r="I72" s="1">
        <v>30</v>
      </c>
      <c r="J72" s="6">
        <v>1</v>
      </c>
    </row>
    <row r="73" spans="1:10" x14ac:dyDescent="0.25">
      <c r="A73" s="1" t="s">
        <v>143</v>
      </c>
      <c r="B73" s="1" t="s">
        <v>250</v>
      </c>
      <c r="C73" s="3">
        <v>2500</v>
      </c>
      <c r="D73" s="6">
        <v>0</v>
      </c>
      <c r="E73" s="6">
        <v>0</v>
      </c>
      <c r="F73" s="5">
        <v>500</v>
      </c>
      <c r="G73" s="6">
        <v>0</v>
      </c>
      <c r="H73" s="6">
        <v>0</v>
      </c>
      <c r="I73" s="1">
        <v>40</v>
      </c>
      <c r="J73" s="6">
        <v>1</v>
      </c>
    </row>
    <row r="74" spans="1:10" x14ac:dyDescent="0.25">
      <c r="A74" s="1" t="s">
        <v>145</v>
      </c>
      <c r="B74" s="1" t="s">
        <v>242</v>
      </c>
      <c r="C74" s="2">
        <v>2500</v>
      </c>
      <c r="D74" s="6">
        <v>0</v>
      </c>
      <c r="E74" s="6">
        <v>0</v>
      </c>
      <c r="F74" s="5">
        <v>100</v>
      </c>
      <c r="G74" s="6">
        <v>0</v>
      </c>
      <c r="H74" s="6">
        <v>0</v>
      </c>
      <c r="I74" s="1">
        <v>50</v>
      </c>
      <c r="J74" s="6">
        <v>1</v>
      </c>
    </row>
    <row r="75" spans="1:10" x14ac:dyDescent="0.25">
      <c r="A75" s="1" t="s">
        <v>147</v>
      </c>
      <c r="B75" s="1" t="s">
        <v>261</v>
      </c>
      <c r="C75" s="3">
        <v>5000</v>
      </c>
      <c r="D75" s="6">
        <v>0</v>
      </c>
      <c r="E75" s="6">
        <v>0</v>
      </c>
      <c r="F75" s="5">
        <v>600</v>
      </c>
      <c r="G75" s="6">
        <v>0</v>
      </c>
      <c r="H75" s="6">
        <v>0</v>
      </c>
      <c r="I75" s="1">
        <v>70</v>
      </c>
      <c r="J75" s="6">
        <v>1</v>
      </c>
    </row>
    <row r="76" spans="1:10" x14ac:dyDescent="0.25">
      <c r="A76" s="1" t="s">
        <v>149</v>
      </c>
      <c r="B76" s="1" t="s">
        <v>169</v>
      </c>
      <c r="C76" s="2">
        <v>2500</v>
      </c>
      <c r="D76" s="6">
        <v>0</v>
      </c>
      <c r="E76" s="6">
        <v>0</v>
      </c>
      <c r="F76" s="5">
        <v>800</v>
      </c>
      <c r="G76" s="6">
        <v>0</v>
      </c>
      <c r="H76" s="6">
        <v>0</v>
      </c>
      <c r="I76" s="1">
        <v>60</v>
      </c>
      <c r="J76" s="6">
        <v>1</v>
      </c>
    </row>
    <row r="77" spans="1:10" x14ac:dyDescent="0.25">
      <c r="A77" s="1" t="s">
        <v>151</v>
      </c>
      <c r="B77" s="1" t="s">
        <v>250</v>
      </c>
      <c r="C77" s="3">
        <v>4000</v>
      </c>
      <c r="D77" s="6">
        <v>0</v>
      </c>
      <c r="E77" s="6">
        <v>0</v>
      </c>
      <c r="F77" s="5">
        <v>600</v>
      </c>
      <c r="G77" s="6">
        <v>0</v>
      </c>
      <c r="H77" s="6">
        <v>0</v>
      </c>
      <c r="I77" s="1">
        <v>70</v>
      </c>
      <c r="J77" s="6">
        <v>1</v>
      </c>
    </row>
    <row r="78" spans="1:10" x14ac:dyDescent="0.25">
      <c r="A78" s="1" t="s">
        <v>153</v>
      </c>
      <c r="B78" s="1" t="s">
        <v>254</v>
      </c>
      <c r="C78" s="2">
        <v>10000</v>
      </c>
      <c r="D78" s="6">
        <v>0</v>
      </c>
      <c r="E78" s="6">
        <v>0</v>
      </c>
      <c r="F78" s="5">
        <v>300</v>
      </c>
      <c r="G78" s="6">
        <v>0</v>
      </c>
      <c r="H78" s="6">
        <v>0</v>
      </c>
      <c r="I78" s="1">
        <v>50</v>
      </c>
      <c r="J78" s="6">
        <v>1</v>
      </c>
    </row>
    <row r="79" spans="1:10" x14ac:dyDescent="0.25">
      <c r="A79" s="1" t="s">
        <v>155</v>
      </c>
      <c r="B79" s="1" t="s">
        <v>262</v>
      </c>
      <c r="C79" s="3">
        <v>2500</v>
      </c>
      <c r="D79" s="6">
        <v>0</v>
      </c>
      <c r="E79" s="6">
        <v>0</v>
      </c>
      <c r="F79" s="5">
        <v>600</v>
      </c>
      <c r="G79" s="6">
        <v>0</v>
      </c>
      <c r="H79" s="6">
        <v>0</v>
      </c>
      <c r="I79" s="1">
        <v>40</v>
      </c>
      <c r="J79" s="6">
        <v>1</v>
      </c>
    </row>
    <row r="80" spans="1:10" x14ac:dyDescent="0.25">
      <c r="A80" s="1" t="s">
        <v>157</v>
      </c>
      <c r="B80" s="1" t="s">
        <v>252</v>
      </c>
      <c r="C80" s="2">
        <v>3000</v>
      </c>
      <c r="D80" s="6">
        <v>0</v>
      </c>
      <c r="E80" s="6">
        <v>0</v>
      </c>
      <c r="F80" s="5">
        <v>700</v>
      </c>
      <c r="G80" s="6">
        <v>0</v>
      </c>
      <c r="H80" s="6">
        <v>0</v>
      </c>
      <c r="I80" s="1">
        <v>70</v>
      </c>
      <c r="J80" s="6">
        <v>1</v>
      </c>
    </row>
    <row r="81" spans="1:10" x14ac:dyDescent="0.25">
      <c r="A81" s="1" t="s">
        <v>159</v>
      </c>
      <c r="B81" s="1" t="s">
        <v>257</v>
      </c>
      <c r="C81" s="3">
        <v>10000</v>
      </c>
      <c r="D81" s="6">
        <v>0</v>
      </c>
      <c r="E81" s="6">
        <v>0</v>
      </c>
      <c r="F81" s="5">
        <v>300</v>
      </c>
      <c r="G81" s="6">
        <v>0</v>
      </c>
      <c r="H81" s="6">
        <v>0</v>
      </c>
      <c r="I81" s="1">
        <v>50</v>
      </c>
      <c r="J81" s="6">
        <v>1</v>
      </c>
    </row>
    <row r="82" spans="1:10" x14ac:dyDescent="0.25">
      <c r="A82" s="1" t="s">
        <v>161</v>
      </c>
      <c r="B82" s="1" t="s">
        <v>250</v>
      </c>
      <c r="C82" s="2">
        <v>6500</v>
      </c>
      <c r="D82" s="6">
        <v>0</v>
      </c>
      <c r="E82" s="6">
        <v>0</v>
      </c>
      <c r="F82" s="5">
        <v>300</v>
      </c>
      <c r="G82" s="6">
        <v>0</v>
      </c>
      <c r="H82" s="6">
        <v>0</v>
      </c>
      <c r="I82" s="1">
        <v>50</v>
      </c>
      <c r="J82" s="6">
        <v>1</v>
      </c>
    </row>
    <row r="83" spans="1:10" x14ac:dyDescent="0.25">
      <c r="A83" s="16" t="s">
        <v>263</v>
      </c>
      <c r="B83" s="17"/>
      <c r="C83" s="11">
        <f>SUM(C2:C82)</f>
        <v>350000</v>
      </c>
      <c r="D83" s="13">
        <f t="shared" ref="D83:E83" si="0">SUM(D2:D82)</f>
        <v>2000</v>
      </c>
      <c r="E83" s="13">
        <f t="shared" si="0"/>
        <v>30000</v>
      </c>
      <c r="F83" s="11">
        <f t="shared" ref="F83:J83" si="1">SUM(F2:F82)</f>
        <v>45000</v>
      </c>
      <c r="G83" s="13">
        <f t="shared" si="1"/>
        <v>10000</v>
      </c>
      <c r="H83" s="11">
        <f t="shared" si="1"/>
        <v>50000</v>
      </c>
      <c r="I83" s="11">
        <f t="shared" si="1"/>
        <v>4000</v>
      </c>
      <c r="J83" s="11">
        <f t="shared" si="1"/>
        <v>85</v>
      </c>
    </row>
    <row r="84" spans="1:10" ht="15.75" x14ac:dyDescent="0.25">
      <c r="C84" s="4"/>
      <c r="D84" s="14"/>
      <c r="E84" s="4"/>
      <c r="F84" s="4"/>
      <c r="G84" s="4"/>
      <c r="H84" s="4"/>
      <c r="I84" s="4"/>
      <c r="J84" s="4"/>
    </row>
  </sheetData>
  <mergeCells count="1">
    <mergeCell ref="A83:B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75D2-7E3C-4FFB-AB96-FBD097E20696}">
  <dimension ref="A1:C81"/>
  <sheetViews>
    <sheetView topLeftCell="A45" workbookViewId="0">
      <selection activeCell="K10" sqref="K10"/>
    </sheetView>
  </sheetViews>
  <sheetFormatPr baseColWidth="10" defaultRowHeight="15" x14ac:dyDescent="0.25"/>
  <cols>
    <col min="2" max="2" width="26.140625" customWidth="1"/>
  </cols>
  <sheetData>
    <row r="1" spans="1:3" x14ac:dyDescent="0.25">
      <c r="A1" s="7" t="s">
        <v>167</v>
      </c>
      <c r="B1" s="8" t="s">
        <v>168</v>
      </c>
      <c r="C1" s="7" t="s">
        <v>169</v>
      </c>
    </row>
    <row r="2" spans="1:3" x14ac:dyDescent="0.25">
      <c r="A2" s="7" t="s">
        <v>4</v>
      </c>
      <c r="B2" s="8" t="s">
        <v>170</v>
      </c>
      <c r="C2" s="7" t="str">
        <f>VLOOKUP(B2,[1]Hoja1!A$1:D$71,4,0)</f>
        <v>Huila</v>
      </c>
    </row>
    <row r="3" spans="1:3" x14ac:dyDescent="0.25">
      <c r="A3" s="7" t="s">
        <v>6</v>
      </c>
      <c r="B3" s="8" t="s">
        <v>171</v>
      </c>
      <c r="C3" s="7" t="str">
        <f>VLOOKUP(B3,[1]Hoja1!A$1:D$71,4,0)</f>
        <v>Nariño</v>
      </c>
    </row>
    <row r="4" spans="1:3" x14ac:dyDescent="0.25">
      <c r="A4" s="7" t="s">
        <v>14</v>
      </c>
      <c r="B4" s="8" t="s">
        <v>172</v>
      </c>
      <c r="C4" s="7" t="str">
        <f>VLOOKUP(B4,[1]Hoja1!A$1:D$71,4,0)</f>
        <v>Huila</v>
      </c>
    </row>
    <row r="5" spans="1:3" x14ac:dyDescent="0.25">
      <c r="A5" s="7" t="s">
        <v>146</v>
      </c>
      <c r="B5" s="8" t="s">
        <v>173</v>
      </c>
      <c r="C5" s="7" t="str">
        <f>VLOOKUP(B5,[1]Hoja1!A$1:D$71,4,0)</f>
        <v>Boyacá</v>
      </c>
    </row>
    <row r="6" spans="1:3" x14ac:dyDescent="0.25">
      <c r="A6" s="7" t="s">
        <v>24</v>
      </c>
      <c r="B6" s="8" t="s">
        <v>174</v>
      </c>
      <c r="C6" s="7" t="str">
        <f>VLOOKUP(B6,[1]Hoja1!A$1:D$71,4,0)</f>
        <v>Nariño</v>
      </c>
    </row>
    <row r="7" spans="1:3" x14ac:dyDescent="0.25">
      <c r="A7" s="7" t="s">
        <v>30</v>
      </c>
      <c r="B7" s="8" t="s">
        <v>175</v>
      </c>
      <c r="C7" s="7" t="str">
        <f>VLOOKUP(B7,[1]Hoja1!A$1:D$71,4,0)</f>
        <v>Boyacá</v>
      </c>
    </row>
    <row r="8" spans="1:3" x14ac:dyDescent="0.25">
      <c r="A8" s="7" t="s">
        <v>28</v>
      </c>
      <c r="B8" s="8" t="s">
        <v>176</v>
      </c>
      <c r="C8" s="7" t="str">
        <f>VLOOKUP(B8,[1]Hoja1!A$1:D$71,4,0)</f>
        <v>Nariño</v>
      </c>
    </row>
    <row r="9" spans="1:3" x14ac:dyDescent="0.25">
      <c r="A9" s="7" t="s">
        <v>32</v>
      </c>
      <c r="B9" s="8" t="s">
        <v>177</v>
      </c>
      <c r="C9" s="7" t="str">
        <f>VLOOKUP(B9,[1]Hoja1!A$1:D$71,4,0)</f>
        <v>Nariño</v>
      </c>
    </row>
    <row r="10" spans="1:3" x14ac:dyDescent="0.25">
      <c r="A10" s="7" t="s">
        <v>102</v>
      </c>
      <c r="B10" s="8" t="s">
        <v>178</v>
      </c>
      <c r="C10" s="7" t="str">
        <f>VLOOKUP(B10,[1]Hoja1!A$1:D$71,4,0)</f>
        <v>Nariño</v>
      </c>
    </row>
    <row r="11" spans="1:3" x14ac:dyDescent="0.25">
      <c r="A11" s="7" t="s">
        <v>44</v>
      </c>
      <c r="B11" s="8" t="s">
        <v>179</v>
      </c>
      <c r="C11" s="7" t="str">
        <f>VLOOKUP(B11,[1]Hoja1!A$1:D$71,4,0)</f>
        <v>Huila</v>
      </c>
    </row>
    <row r="12" spans="1:3" x14ac:dyDescent="0.25">
      <c r="A12" s="7" t="s">
        <v>50</v>
      </c>
      <c r="B12" s="8" t="s">
        <v>180</v>
      </c>
      <c r="C12" s="7" t="str">
        <f>VLOOKUP(B12,[1]Hoja1!A$1:D$71,4,0)</f>
        <v>Nariño</v>
      </c>
    </row>
    <row r="13" spans="1:3" x14ac:dyDescent="0.25">
      <c r="A13" s="7" t="s">
        <v>56</v>
      </c>
      <c r="B13" s="8" t="s">
        <v>181</v>
      </c>
      <c r="C13" s="7" t="str">
        <f>VLOOKUP(B13,[1]Hoja1!A$1:D$71,4,0)</f>
        <v>Nariño</v>
      </c>
    </row>
    <row r="14" spans="1:3" x14ac:dyDescent="0.25">
      <c r="A14" s="7" t="s">
        <v>138</v>
      </c>
      <c r="B14" s="8" t="s">
        <v>182</v>
      </c>
      <c r="C14" s="7" t="str">
        <f>VLOOKUP(B14,[1]Hoja1!A$1:D$71,4,0)</f>
        <v>Boyacá</v>
      </c>
    </row>
    <row r="15" spans="1:3" x14ac:dyDescent="0.25">
      <c r="A15" s="7" t="s">
        <v>66</v>
      </c>
      <c r="B15" s="8" t="s">
        <v>183</v>
      </c>
      <c r="C15" s="7" t="str">
        <f>VLOOKUP(B15,[1]Hoja1!A$1:D$71,4,0)</f>
        <v>Nariño</v>
      </c>
    </row>
    <row r="16" spans="1:3" x14ac:dyDescent="0.25">
      <c r="A16" s="7" t="s">
        <v>64</v>
      </c>
      <c r="B16" s="8" t="s">
        <v>184</v>
      </c>
      <c r="C16" s="7" t="str">
        <f>VLOOKUP(B16,[1]Hoja1!A$1:D$71,4,0)</f>
        <v>Nariño</v>
      </c>
    </row>
    <row r="17" spans="1:3" x14ac:dyDescent="0.25">
      <c r="A17" s="7" t="s">
        <v>68</v>
      </c>
      <c r="B17" s="8" t="s">
        <v>185</v>
      </c>
      <c r="C17" s="7" t="str">
        <f>VLOOKUP(B17,[1]Hoja1!A$1:D$71,4,0)</f>
        <v>Huila</v>
      </c>
    </row>
    <row r="18" spans="1:3" x14ac:dyDescent="0.25">
      <c r="A18" s="7" t="s">
        <v>70</v>
      </c>
      <c r="B18" s="8" t="s">
        <v>186</v>
      </c>
      <c r="C18" s="7" t="str">
        <f>VLOOKUP(B18,[1]Hoja1!A$1:D$71,4,0)</f>
        <v>Huila</v>
      </c>
    </row>
    <row r="19" spans="1:3" x14ac:dyDescent="0.25">
      <c r="A19" s="7" t="s">
        <v>72</v>
      </c>
      <c r="B19" s="8" t="s">
        <v>187</v>
      </c>
      <c r="C19" s="7" t="str">
        <f>VLOOKUP(B19,[1]Hoja1!A$1:D$71,4,0)</f>
        <v>Nariño</v>
      </c>
    </row>
    <row r="20" spans="1:3" x14ac:dyDescent="0.25">
      <c r="A20" s="7" t="s">
        <v>74</v>
      </c>
      <c r="B20" s="8" t="s">
        <v>188</v>
      </c>
      <c r="C20" s="7" t="str">
        <f>VLOOKUP(B20,[1]Hoja1!A$1:D$71,4,0)</f>
        <v>Putumayo</v>
      </c>
    </row>
    <row r="21" spans="1:3" x14ac:dyDescent="0.25">
      <c r="A21" s="7" t="s">
        <v>78</v>
      </c>
      <c r="B21" s="8" t="s">
        <v>189</v>
      </c>
      <c r="C21" s="7" t="str">
        <f>VLOOKUP(B21,[1]Hoja1!A$1:D$71,4,0)</f>
        <v>Huila</v>
      </c>
    </row>
    <row r="22" spans="1:3" x14ac:dyDescent="0.25">
      <c r="A22" s="7" t="s">
        <v>80</v>
      </c>
      <c r="B22" s="8" t="s">
        <v>190</v>
      </c>
      <c r="C22" s="7" t="str">
        <f>VLOOKUP(B22,[1]Hoja1!A$1:D$71,4,0)</f>
        <v>Nariño</v>
      </c>
    </row>
    <row r="23" spans="1:3" x14ac:dyDescent="0.25">
      <c r="A23" s="7" t="s">
        <v>84</v>
      </c>
      <c r="B23" s="8" t="s">
        <v>191</v>
      </c>
      <c r="C23" s="7" t="str">
        <f>VLOOKUP(B23,[1]Hoja1!A$1:D$71,4,0)</f>
        <v>Nariño</v>
      </c>
    </row>
    <row r="24" spans="1:3" x14ac:dyDescent="0.25">
      <c r="A24" s="7" t="s">
        <v>86</v>
      </c>
      <c r="B24" s="8" t="s">
        <v>192</v>
      </c>
      <c r="C24" s="7" t="str">
        <f>VLOOKUP(B24,[1]Hoja1!A$1:D$71,4,0)</f>
        <v>Putumayo</v>
      </c>
    </row>
    <row r="25" spans="1:3" x14ac:dyDescent="0.25">
      <c r="A25" s="7" t="s">
        <v>88</v>
      </c>
      <c r="B25" s="8" t="s">
        <v>193</v>
      </c>
      <c r="C25" s="7" t="str">
        <f>VLOOKUP(B25,[1]Hoja1!A$1:D$71,4,0)</f>
        <v>Huila</v>
      </c>
    </row>
    <row r="26" spans="1:3" x14ac:dyDescent="0.25">
      <c r="A26" s="7" t="s">
        <v>90</v>
      </c>
      <c r="B26" s="8" t="s">
        <v>194</v>
      </c>
      <c r="C26" s="7" t="str">
        <f>VLOOKUP(B26,[1]Hoja1!A$1:D$71,4,0)</f>
        <v>Putumayo</v>
      </c>
    </row>
    <row r="27" spans="1:3" x14ac:dyDescent="0.25">
      <c r="A27" s="7" t="s">
        <v>20</v>
      </c>
      <c r="B27" s="8" t="s">
        <v>195</v>
      </c>
      <c r="C27" s="7" t="str">
        <f>VLOOKUP(B27,[1]Hoja1!A$1:D$71,4,0)</f>
        <v>Boyacá</v>
      </c>
    </row>
    <row r="28" spans="1:3" x14ac:dyDescent="0.25">
      <c r="A28" s="7" t="s">
        <v>100</v>
      </c>
      <c r="B28" s="8" t="s">
        <v>196</v>
      </c>
      <c r="C28" s="7" t="str">
        <f>VLOOKUP(B28,[1]Hoja1!A$1:D$71,4,0)</f>
        <v>Nariño</v>
      </c>
    </row>
    <row r="29" spans="1:3" x14ac:dyDescent="0.25">
      <c r="A29" s="7" t="s">
        <v>108</v>
      </c>
      <c r="B29" s="8" t="s">
        <v>197</v>
      </c>
      <c r="C29" s="7" t="str">
        <f>VLOOKUP(B29,[1]Hoja1!A$1:D$71,4,0)</f>
        <v>Huila</v>
      </c>
    </row>
    <row r="30" spans="1:3" x14ac:dyDescent="0.25">
      <c r="A30" s="7" t="s">
        <v>114</v>
      </c>
      <c r="B30" s="8" t="s">
        <v>198</v>
      </c>
      <c r="C30" s="7" t="str">
        <f>VLOOKUP(B30,[1]Hoja1!A$1:D$71,4,0)</f>
        <v>Nariño</v>
      </c>
    </row>
    <row r="31" spans="1:3" x14ac:dyDescent="0.25">
      <c r="A31" s="7" t="s">
        <v>116</v>
      </c>
      <c r="B31" s="8" t="s">
        <v>199</v>
      </c>
      <c r="C31" s="7" t="str">
        <f>VLOOKUP(B31,[1]Hoja1!A$1:D$71,4,0)</f>
        <v>Putumayo</v>
      </c>
    </row>
    <row r="32" spans="1:3" x14ac:dyDescent="0.25">
      <c r="A32" s="7" t="s">
        <v>124</v>
      </c>
      <c r="B32" s="8" t="s">
        <v>200</v>
      </c>
      <c r="C32" s="7" t="str">
        <f>VLOOKUP(B32,[1]Hoja1!A$1:D$71,4,0)</f>
        <v>Huila</v>
      </c>
    </row>
    <row r="33" spans="1:3" x14ac:dyDescent="0.25">
      <c r="A33" s="7" t="s">
        <v>126</v>
      </c>
      <c r="B33" s="8" t="s">
        <v>201</v>
      </c>
      <c r="C33" s="7" t="str">
        <f>VLOOKUP(B33,[1]Hoja1!A$1:D$71,4,0)</f>
        <v>Nariño</v>
      </c>
    </row>
    <row r="34" spans="1:3" x14ac:dyDescent="0.25">
      <c r="A34" s="7" t="s">
        <v>128</v>
      </c>
      <c r="B34" s="8" t="s">
        <v>202</v>
      </c>
      <c r="C34" s="7" t="str">
        <f>VLOOKUP(B34,[1]Hoja1!A$1:D$71,4,0)</f>
        <v>Nariño</v>
      </c>
    </row>
    <row r="35" spans="1:3" x14ac:dyDescent="0.25">
      <c r="A35" s="7" t="s">
        <v>130</v>
      </c>
      <c r="B35" s="8" t="s">
        <v>203</v>
      </c>
      <c r="C35" s="7" t="str">
        <f>VLOOKUP(B35,[1]Hoja1!A$1:D$71,4,0)</f>
        <v>Nariño</v>
      </c>
    </row>
    <row r="36" spans="1:3" x14ac:dyDescent="0.25">
      <c r="A36" s="7" t="s">
        <v>132</v>
      </c>
      <c r="B36" s="8" t="s">
        <v>204</v>
      </c>
      <c r="C36" s="7" t="str">
        <f>VLOOKUP(B36,[1]Hoja1!A$1:D$71,4,0)</f>
        <v>Nariño</v>
      </c>
    </row>
    <row r="37" spans="1:3" x14ac:dyDescent="0.25">
      <c r="A37" s="7" t="s">
        <v>136</v>
      </c>
      <c r="B37" s="8" t="s">
        <v>205</v>
      </c>
      <c r="C37" s="7" t="str">
        <f>VLOOKUP(B37,[1]Hoja1!A$1:D$71,4,0)</f>
        <v>Putumayo</v>
      </c>
    </row>
    <row r="38" spans="1:3" x14ac:dyDescent="0.25">
      <c r="A38" s="7" t="s">
        <v>148</v>
      </c>
      <c r="B38" s="8" t="s">
        <v>206</v>
      </c>
      <c r="C38" s="7" t="str">
        <f>VLOOKUP(B38,[1]Hoja1!A$1:D$71,4,0)</f>
        <v>Nariño</v>
      </c>
    </row>
    <row r="39" spans="1:3" x14ac:dyDescent="0.25">
      <c r="A39" s="7" t="s">
        <v>154</v>
      </c>
      <c r="B39" s="8" t="s">
        <v>207</v>
      </c>
      <c r="C39" s="7" t="str">
        <f>VLOOKUP(B39,[1]Hoja1!A$1:D$71,4,0)</f>
        <v>Putumayo</v>
      </c>
    </row>
    <row r="40" spans="1:3" x14ac:dyDescent="0.25">
      <c r="A40" s="7" t="s">
        <v>134</v>
      </c>
      <c r="B40" s="8" t="s">
        <v>208</v>
      </c>
      <c r="C40" s="7" t="str">
        <f>VLOOKUP(B40,[1]Hoja1!A$1:D$71,4,0)</f>
        <v>Cauca</v>
      </c>
    </row>
    <row r="41" spans="1:3" x14ac:dyDescent="0.25">
      <c r="A41" s="7" t="s">
        <v>106</v>
      </c>
      <c r="B41" s="8" t="s">
        <v>209</v>
      </c>
      <c r="C41" s="7" t="str">
        <f>VLOOKUP(B41,[1]Hoja1!A$1:D$71,4,0)</f>
        <v>Cauca</v>
      </c>
    </row>
    <row r="42" spans="1:3" x14ac:dyDescent="0.25">
      <c r="A42" s="7" t="s">
        <v>36</v>
      </c>
      <c r="B42" s="8" t="s">
        <v>210</v>
      </c>
      <c r="C42" s="7" t="str">
        <f>VLOOKUP(B42,[1]Hoja1!A$1:D$71,4,0)</f>
        <v>Cundinamarca</v>
      </c>
    </row>
    <row r="43" spans="1:3" x14ac:dyDescent="0.25">
      <c r="A43" s="7" t="s">
        <v>22</v>
      </c>
      <c r="B43" s="8" t="s">
        <v>211</v>
      </c>
      <c r="C43" s="7" t="str">
        <f>VLOOKUP(B43,[1]Hoja1!A$1:D$71,4,0)</f>
        <v>Cundinamarca</v>
      </c>
    </row>
    <row r="44" spans="1:3" x14ac:dyDescent="0.25">
      <c r="A44" s="7" t="s">
        <v>110</v>
      </c>
      <c r="B44" s="8" t="s">
        <v>212</v>
      </c>
      <c r="C44" s="7" t="str">
        <f>VLOOKUP(B44,[1]Hoja1!A$1:D$71,4,0)</f>
        <v>Huila</v>
      </c>
    </row>
    <row r="45" spans="1:3" x14ac:dyDescent="0.25">
      <c r="A45" s="7" t="s">
        <v>98</v>
      </c>
      <c r="B45" s="8" t="s">
        <v>213</v>
      </c>
      <c r="C45" s="7" t="str">
        <f>VLOOKUP(B45,[1]Hoja1!A$1:D$71,4,0)</f>
        <v>Nariño</v>
      </c>
    </row>
    <row r="46" spans="1:3" x14ac:dyDescent="0.25">
      <c r="A46" s="7" t="s">
        <v>140</v>
      </c>
      <c r="B46" s="8" t="s">
        <v>214</v>
      </c>
      <c r="C46" s="7" t="str">
        <f>VLOOKUP(B46,[1]Hoja1!A$1:D$71,4,0)</f>
        <v>Nariño</v>
      </c>
    </row>
    <row r="47" spans="1:3" x14ac:dyDescent="0.25">
      <c r="A47" s="7" t="s">
        <v>150</v>
      </c>
      <c r="B47" s="8" t="s">
        <v>215</v>
      </c>
      <c r="C47" s="7" t="str">
        <f>VLOOKUP(B47,[1]Hoja1!A$1:D$71,4,0)</f>
        <v>Cundinamarca</v>
      </c>
    </row>
    <row r="48" spans="1:3" x14ac:dyDescent="0.25">
      <c r="A48" s="7" t="s">
        <v>52</v>
      </c>
      <c r="B48" s="8" t="s">
        <v>216</v>
      </c>
      <c r="C48" s="7" t="str">
        <f>VLOOKUP(B48,[1]Hoja1!A$1:D$71,4,0)</f>
        <v>Huila</v>
      </c>
    </row>
    <row r="49" spans="1:3" x14ac:dyDescent="0.25">
      <c r="A49" s="7" t="s">
        <v>54</v>
      </c>
      <c r="B49" s="8" t="s">
        <v>217</v>
      </c>
      <c r="C49" s="7" t="str">
        <f>VLOOKUP(B49,[1]Hoja1!A$1:D$71,4,0)</f>
        <v>Nariño</v>
      </c>
    </row>
    <row r="50" spans="1:3" x14ac:dyDescent="0.25">
      <c r="A50" s="7" t="s">
        <v>62</v>
      </c>
      <c r="B50" s="8" t="s">
        <v>218</v>
      </c>
      <c r="C50" s="7" t="str">
        <f>VLOOKUP(B50,[1]Hoja1!A$1:D$71,4,0)</f>
        <v>Nariño</v>
      </c>
    </row>
    <row r="51" spans="1:3" x14ac:dyDescent="0.25">
      <c r="A51" s="7" t="s">
        <v>16</v>
      </c>
      <c r="B51" s="8" t="s">
        <v>219</v>
      </c>
      <c r="C51" s="7" t="str">
        <f>VLOOKUP(B51,[1]Hoja1!A$1:D$71,4,0)</f>
        <v>Cundinamarca</v>
      </c>
    </row>
    <row r="52" spans="1:3" x14ac:dyDescent="0.25">
      <c r="A52" s="7" t="s">
        <v>142</v>
      </c>
      <c r="B52" s="8" t="s">
        <v>220</v>
      </c>
      <c r="C52" s="7" t="str">
        <f>VLOOKUP(B52,[1]Hoja1!A$1:D$71,4,0)</f>
        <v>Cundinamarca</v>
      </c>
    </row>
    <row r="53" spans="1:3" x14ac:dyDescent="0.25">
      <c r="A53" s="7" t="s">
        <v>42</v>
      </c>
      <c r="B53" s="8" t="s">
        <v>221</v>
      </c>
      <c r="C53" s="7" t="str">
        <f>VLOOKUP(B53,[1]Hoja1!A$1:D$71,4,0)</f>
        <v>Cundinamarca</v>
      </c>
    </row>
    <row r="54" spans="1:3" x14ac:dyDescent="0.25">
      <c r="A54" s="7" t="s">
        <v>40</v>
      </c>
      <c r="B54" s="8" t="s">
        <v>222</v>
      </c>
      <c r="C54" s="7" t="str">
        <f>VLOOKUP(B54,[1]Hoja1!A$1:D$71,4,0)</f>
        <v>Cundinamarca</v>
      </c>
    </row>
    <row r="55" spans="1:3" x14ac:dyDescent="0.25">
      <c r="A55" s="7" t="s">
        <v>76</v>
      </c>
      <c r="B55" s="8" t="s">
        <v>223</v>
      </c>
      <c r="C55" s="7" t="str">
        <f>VLOOKUP(B55,[1]Hoja1!A$1:D$71,4,0)</f>
        <v>Cundinamarca</v>
      </c>
    </row>
    <row r="56" spans="1:3" x14ac:dyDescent="0.25">
      <c r="A56" s="7" t="s">
        <v>46</v>
      </c>
      <c r="B56" s="8" t="s">
        <v>224</v>
      </c>
      <c r="C56" s="7" t="str">
        <f>VLOOKUP(B56,[1]Hoja1!A$1:D$71,4,0)</f>
        <v>Cundinamarca</v>
      </c>
    </row>
    <row r="57" spans="1:3" x14ac:dyDescent="0.25">
      <c r="A57" s="7" t="s">
        <v>18</v>
      </c>
      <c r="B57" s="8" t="s">
        <v>225</v>
      </c>
      <c r="C57" s="7" t="str">
        <f>VLOOKUP(B57,[1]Hoja1!A$1:D$71,4,0)</f>
        <v>Tolima</v>
      </c>
    </row>
    <row r="58" spans="1:3" x14ac:dyDescent="0.25">
      <c r="A58" s="7" t="s">
        <v>26</v>
      </c>
      <c r="B58" s="8" t="s">
        <v>226</v>
      </c>
      <c r="C58" s="7" t="str">
        <f>VLOOKUP(B58,[1]Hoja1!A$1:D$71,4,0)</f>
        <v>Tolima</v>
      </c>
    </row>
    <row r="59" spans="1:3" x14ac:dyDescent="0.25">
      <c r="A59" s="7" t="s">
        <v>58</v>
      </c>
      <c r="B59" s="8" t="s">
        <v>227</v>
      </c>
      <c r="C59" s="7" t="str">
        <f>VLOOKUP(B59,[1]Hoja1!A$1:D$71,4,0)</f>
        <v>Tolima</v>
      </c>
    </row>
    <row r="60" spans="1:3" x14ac:dyDescent="0.25">
      <c r="A60" s="7" t="s">
        <v>92</v>
      </c>
      <c r="B60" s="8" t="s">
        <v>228</v>
      </c>
      <c r="C60" s="7" t="str">
        <f>VLOOKUP(B60,[1]Hoja1!A$1:D$71,4,0)</f>
        <v>Tolima</v>
      </c>
    </row>
    <row r="61" spans="1:3" x14ac:dyDescent="0.25">
      <c r="A61" s="7" t="s">
        <v>60</v>
      </c>
      <c r="B61" s="8" t="s">
        <v>229</v>
      </c>
      <c r="C61" s="7" t="str">
        <f>VLOOKUP(B61,[1]Hoja1!A$1:D$71,4,0)</f>
        <v>Tolima</v>
      </c>
    </row>
    <row r="62" spans="1:3" x14ac:dyDescent="0.25">
      <c r="A62" s="7" t="s">
        <v>122</v>
      </c>
      <c r="B62" s="8" t="s">
        <v>230</v>
      </c>
      <c r="C62" s="7" t="str">
        <f>VLOOKUP(B62,[1]Hoja1!A$1:D$71,4,0)</f>
        <v>Tolima</v>
      </c>
    </row>
    <row r="63" spans="1:3" x14ac:dyDescent="0.25">
      <c r="A63" s="7" t="s">
        <v>12</v>
      </c>
      <c r="B63" s="8" t="s">
        <v>231</v>
      </c>
      <c r="C63" s="7" t="str">
        <f>VLOOKUP(B63,[1]Hoja1!A$1:D$71,4,0)</f>
        <v>Tolima</v>
      </c>
    </row>
    <row r="64" spans="1:3" x14ac:dyDescent="0.25">
      <c r="A64" s="7" t="s">
        <v>120</v>
      </c>
      <c r="B64" s="8" t="s">
        <v>232</v>
      </c>
      <c r="C64" s="7" t="str">
        <f>VLOOKUP(B64,[1]Hoja1!A$1:D$71,4,0)</f>
        <v>Tolima</v>
      </c>
    </row>
    <row r="65" spans="1:3" x14ac:dyDescent="0.25">
      <c r="A65" s="7" t="s">
        <v>82</v>
      </c>
      <c r="B65" s="8" t="s">
        <v>233</v>
      </c>
      <c r="C65" s="7" t="str">
        <f>VLOOKUP(B65,[1]Hoja1!A$1:D$71,4,0)</f>
        <v>Tolima</v>
      </c>
    </row>
    <row r="66" spans="1:3" x14ac:dyDescent="0.25">
      <c r="A66" s="7" t="s">
        <v>38</v>
      </c>
      <c r="B66" s="8" t="s">
        <v>234</v>
      </c>
      <c r="C66" s="7" t="str">
        <f>VLOOKUP(B66,[1]Hoja1!A$1:D$71,4,0)</f>
        <v>Tolima</v>
      </c>
    </row>
    <row r="67" spans="1:3" x14ac:dyDescent="0.25">
      <c r="A67" s="7" t="s">
        <v>94</v>
      </c>
      <c r="B67" s="8" t="s">
        <v>235</v>
      </c>
      <c r="C67" s="7" t="str">
        <f>VLOOKUP(B67,[1]Hoja1!A$1:D$71,4,0)</f>
        <v>Huila</v>
      </c>
    </row>
    <row r="68" spans="1:3" x14ac:dyDescent="0.25">
      <c r="A68" s="7" t="s">
        <v>34</v>
      </c>
      <c r="B68" s="8" t="s">
        <v>236</v>
      </c>
      <c r="C68" s="7" t="str">
        <f>VLOOKUP(B68,[1]Hoja1!A$1:D$71,4,0)</f>
        <v>Tolima</v>
      </c>
    </row>
    <row r="69" spans="1:3" x14ac:dyDescent="0.25">
      <c r="A69" s="7" t="s">
        <v>156</v>
      </c>
      <c r="B69" s="8" t="s">
        <v>237</v>
      </c>
      <c r="C69" s="7" t="str">
        <f>VLOOKUP(B69,[1]Hoja1!A$1:D$71,4,0)</f>
        <v>Meta</v>
      </c>
    </row>
    <row r="70" spans="1:3" x14ac:dyDescent="0.25">
      <c r="A70" s="7" t="s">
        <v>2</v>
      </c>
      <c r="B70" s="8" t="s">
        <v>238</v>
      </c>
      <c r="C70" s="7" t="str">
        <f>VLOOKUP(B70,[1]Hoja1!A$1:D$71,4,0)</f>
        <v>Meta</v>
      </c>
    </row>
    <row r="71" spans="1:3" x14ac:dyDescent="0.25">
      <c r="A71" s="9" t="s">
        <v>112</v>
      </c>
      <c r="B71" s="10" t="s">
        <v>239</v>
      </c>
      <c r="C71" s="10" t="s">
        <v>240</v>
      </c>
    </row>
    <row r="72" spans="1:3" x14ac:dyDescent="0.25">
      <c r="A72" s="9" t="s">
        <v>10</v>
      </c>
      <c r="B72" s="10" t="s">
        <v>241</v>
      </c>
      <c r="C72" s="10" t="s">
        <v>242</v>
      </c>
    </row>
    <row r="73" spans="1:3" x14ac:dyDescent="0.25">
      <c r="A73" s="9" t="s">
        <v>96</v>
      </c>
      <c r="B73" s="10" t="s">
        <v>243</v>
      </c>
      <c r="C73" s="10" t="s">
        <v>242</v>
      </c>
    </row>
    <row r="74" spans="1:3" x14ac:dyDescent="0.25">
      <c r="A74" s="9" t="s">
        <v>144</v>
      </c>
      <c r="B74" s="10" t="s">
        <v>244</v>
      </c>
      <c r="C74" s="10" t="s">
        <v>242</v>
      </c>
    </row>
    <row r="75" spans="1:3" x14ac:dyDescent="0.25">
      <c r="A75" s="9" t="s">
        <v>8</v>
      </c>
      <c r="B75" s="10" t="s">
        <v>245</v>
      </c>
      <c r="C75" s="10" t="s">
        <v>246</v>
      </c>
    </row>
    <row r="76" spans="1:3" x14ac:dyDescent="0.25">
      <c r="A76" s="9" t="s">
        <v>104</v>
      </c>
      <c r="B76" s="10" t="s">
        <v>247</v>
      </c>
      <c r="C76" s="10" t="s">
        <v>248</v>
      </c>
    </row>
    <row r="77" spans="1:3" x14ac:dyDescent="0.25">
      <c r="A77" s="9" t="s">
        <v>160</v>
      </c>
      <c r="B77" s="10" t="s">
        <v>249</v>
      </c>
      <c r="C77" s="10" t="s">
        <v>250</v>
      </c>
    </row>
    <row r="78" spans="1:3" x14ac:dyDescent="0.25">
      <c r="A78" s="9" t="s">
        <v>118</v>
      </c>
      <c r="B78" s="10" t="s">
        <v>251</v>
      </c>
      <c r="C78" s="10" t="s">
        <v>252</v>
      </c>
    </row>
    <row r="79" spans="1:3" x14ac:dyDescent="0.25">
      <c r="A79" s="9" t="s">
        <v>152</v>
      </c>
      <c r="B79" s="10" t="s">
        <v>253</v>
      </c>
      <c r="C79" s="10" t="s">
        <v>254</v>
      </c>
    </row>
    <row r="80" spans="1:3" x14ac:dyDescent="0.25">
      <c r="A80" s="9" t="s">
        <v>48</v>
      </c>
      <c r="B80" s="10" t="s">
        <v>255</v>
      </c>
      <c r="C80" s="10" t="s">
        <v>252</v>
      </c>
    </row>
    <row r="81" spans="1:3" x14ac:dyDescent="0.25">
      <c r="A81" s="9" t="s">
        <v>158</v>
      </c>
      <c r="B81" s="10" t="s">
        <v>256</v>
      </c>
      <c r="C81" s="10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BURBANO JONATHAN FERNANDO</dc:creator>
  <cp:lastModifiedBy>DIAZ BURBANO JONATHAN FERNANDO</cp:lastModifiedBy>
  <dcterms:created xsi:type="dcterms:W3CDTF">2022-11-03T20:44:19Z</dcterms:created>
  <dcterms:modified xsi:type="dcterms:W3CDTF">2022-11-09T15:21:46Z</dcterms:modified>
</cp:coreProperties>
</file>